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ultur Fritid og Landistrikt\KulturFritid\Helle\SKEMA\"/>
    </mc:Choice>
  </mc:AlternateContent>
  <xr:revisionPtr revIDLastSave="0" documentId="13_ncr:1_{8B2D5355-8C1B-4575-B4F7-F820506AE480}" xr6:coauthVersionLast="47" xr6:coauthVersionMax="47" xr10:uidLastSave="{00000000-0000-0000-0000-000000000000}"/>
  <workbookProtection workbookAlgorithmName="SHA-512" workbookHashValue="YWqpb2wtf17ahzWjD8WCF3uosGg+ryQUmIZZrVvvmxeIpl18gfIQvDrtbgRoS+9ImPw9Ikb6ltLIWazBU4buEw==" workbookSaltValue="VZ412cJhECKeyMFcSQh+jA==" workbookSpinCount="100000" lockStructure="1"/>
  <bookViews>
    <workbookView xWindow="28680" yWindow="-120" windowWidth="29040" windowHeight="15840" xr2:uid="{00000000-000D-0000-FFFF-FFFF00000000}"/>
  </bookViews>
  <sheets>
    <sheet name="Indberetning" sheetId="1" r:id="rId1"/>
    <sheet name="Tilskudssatser" sheetId="2" r:id="rId2"/>
    <sheet name="Ark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  <c r="D22" i="1"/>
  <c r="D44" i="3" l="1"/>
  <c r="E44" i="3" s="1"/>
  <c r="D31" i="3"/>
  <c r="G31" i="3" s="1"/>
  <c r="D26" i="3"/>
  <c r="D28" i="3" s="1"/>
  <c r="G28" i="3" s="1"/>
  <c r="G16" i="3"/>
  <c r="G15" i="3"/>
  <c r="G14" i="3"/>
  <c r="G13" i="3"/>
  <c r="D46" i="1"/>
  <c r="D47" i="1" s="1"/>
  <c r="D50" i="1" s="1"/>
  <c r="G33" i="3" l="1"/>
  <c r="G39" i="3" s="1"/>
  <c r="G47" i="3" l="1"/>
  <c r="G50" i="3" s="1"/>
  <c r="G52" i="3" s="1"/>
  <c r="D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xenadm</author>
    <author>administrator</author>
    <author>IT-Afdeling</author>
  </authors>
  <commentList>
    <comment ref="A22" authorId="0" shapeId="0" xr:uid="{00000000-0006-0000-0000-000001000000}">
      <text>
        <r>
          <rPr>
            <b/>
            <sz val="8"/>
            <color indexed="81"/>
            <rFont val="Arial"/>
            <family val="2"/>
          </rPr>
          <t>administrator:</t>
        </r>
        <r>
          <rPr>
            <sz val="8"/>
            <color indexed="81"/>
            <rFont val="Arial"/>
            <family val="2"/>
          </rPr>
          <t xml:space="preserve">
Indtast antal aktive medlemmer i foreningen opdelt på aldersgrupper og bopæl i felterne herunder</t>
        </r>
      </text>
    </comment>
    <comment ref="D22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
Feltet indeholder en sammentælling af antal aktive medlemmer i foreningen (felterne 1 til 4)</t>
        </r>
      </text>
    </comment>
    <comment ref="D28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administrator:
</t>
        </r>
        <r>
          <rPr>
            <sz val="8"/>
            <color indexed="81"/>
            <rFont val="Tahoma"/>
            <family val="2"/>
          </rPr>
          <t>Her indtastes det samlede indbetalte kontingent for aktive medlemmer til og med 25 år</t>
        </r>
      </text>
    </comment>
    <comment ref="D3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administrator:
</t>
        </r>
        <r>
          <rPr>
            <sz val="8"/>
            <color indexed="81"/>
            <rFont val="Tahoma"/>
            <family val="2"/>
          </rPr>
          <t xml:space="preserve">Her indtaster du det samlede antal aktivitetstimer i idrætshaller
</t>
        </r>
      </text>
    </comment>
    <comment ref="D3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administrator:
</t>
        </r>
        <r>
          <rPr>
            <sz val="8"/>
            <color indexed="81"/>
            <rFont val="Tahoma"/>
            <family val="2"/>
          </rPr>
          <t>Her indtaster du det samlede antal aktivitetstimer i andre lokaler</t>
        </r>
      </text>
    </comment>
    <comment ref="D36" authorId="1" shapeId="0" xr:uid="{00000000-0006-0000-0000-000006000000}">
      <text>
        <r>
          <rPr>
            <b/>
            <sz val="8"/>
            <color indexed="81"/>
            <rFont val="Arial"/>
            <family val="2"/>
          </rPr>
          <t>administrator:</t>
        </r>
        <r>
          <rPr>
            <sz val="8"/>
            <color indexed="81"/>
            <rFont val="Arial"/>
            <family val="2"/>
          </rPr>
          <t xml:space="preserve">
indtast afholdte udgifter til renter,bidrag af prioritetsgæld
kun egne lokaler.</t>
        </r>
      </text>
    </comment>
    <comment ref="D37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afholdte udgifter til leje vedr. lejede haller, lokaler og lejrpladser</t>
        </r>
      </text>
    </comment>
    <comment ref="D38" authorId="1" shapeId="0" xr:uid="{00000000-0006-0000-0000-000008000000}">
      <text>
        <r>
          <rPr>
            <b/>
            <sz val="8"/>
            <color indexed="81"/>
            <rFont val="Arial"/>
            <family val="2"/>
          </rPr>
          <t>administrator:</t>
        </r>
        <r>
          <rPr>
            <sz val="8"/>
            <color indexed="81"/>
            <rFont val="Arial"/>
            <family val="2"/>
          </rPr>
          <t xml:space="preserve">
Indtast afholdte udgifter til ejendomsskat,,renovation og vand - kun egne lokaler.</t>
        </r>
      </text>
    </comment>
    <comment ref="D39" authorId="1" shapeId="0" xr:uid="{00000000-0006-0000-0000-000009000000}">
      <text>
        <r>
          <rPr>
            <b/>
            <sz val="8"/>
            <color indexed="81"/>
            <rFont val="Arial"/>
            <family val="2"/>
          </rPr>
          <t>administrator:</t>
        </r>
        <r>
          <rPr>
            <sz val="8"/>
            <color indexed="81"/>
            <rFont val="Arial"/>
            <family val="2"/>
          </rPr>
          <t xml:space="preserve">
Indtast afholdte udgifter til forsikringer - kun egne lokaler.</t>
        </r>
      </text>
    </comment>
    <comment ref="D40" authorId="1" shapeId="0" xr:uid="{00000000-0006-0000-0000-00000A000000}">
      <text>
        <r>
          <rPr>
            <b/>
            <sz val="8"/>
            <color indexed="81"/>
            <rFont val="Arial"/>
            <family val="2"/>
          </rPr>
          <t>administrator:</t>
        </r>
        <r>
          <rPr>
            <sz val="8"/>
            <color indexed="81"/>
            <rFont val="Arial"/>
            <family val="2"/>
          </rPr>
          <t xml:space="preserve">
Indtast afholdte udgifter til vedligeholdelse - egne og lejede lokaler.</t>
        </r>
      </text>
    </comment>
    <comment ref="D41" authorId="1" shapeId="0" xr:uid="{00000000-0006-0000-0000-00000B000000}">
      <text>
        <r>
          <rPr>
            <b/>
            <sz val="8"/>
            <color indexed="81"/>
            <rFont val="Arial"/>
            <family val="2"/>
          </rPr>
          <t>administrator:</t>
        </r>
        <r>
          <rPr>
            <sz val="8"/>
            <color indexed="81"/>
            <rFont val="Arial"/>
            <family val="2"/>
          </rPr>
          <t xml:space="preserve">
Indtast afholdte udgifter til opvarmning - egne og lejede lokaler.</t>
        </r>
      </text>
    </comment>
    <comment ref="D42" authorId="1" shapeId="0" xr:uid="{00000000-0006-0000-0000-00000C000000}">
      <text>
        <r>
          <rPr>
            <b/>
            <sz val="8"/>
            <color indexed="81"/>
            <rFont val="Arial"/>
            <family val="2"/>
          </rPr>
          <t>administrator:</t>
        </r>
        <r>
          <rPr>
            <sz val="8"/>
            <color indexed="81"/>
            <rFont val="Arial"/>
            <family val="2"/>
          </rPr>
          <t xml:space="preserve">
Indtast afholdte udgifter til el.
- egne eller lejede lokaler.</t>
        </r>
      </text>
    </comment>
    <comment ref="D43" authorId="1" shapeId="0" xr:uid="{00000000-0006-0000-0000-00000D000000}">
      <text>
        <r>
          <rPr>
            <b/>
            <sz val="8"/>
            <color indexed="81"/>
            <rFont val="Arial"/>
            <family val="2"/>
          </rPr>
          <t>administrator:</t>
        </r>
        <r>
          <rPr>
            <sz val="8"/>
            <color indexed="81"/>
            <rFont val="Arial"/>
            <family val="2"/>
          </rPr>
          <t xml:space="preserve">
Indtast afholdte udgifter til rengøring - egne eller lejede lokaler - samt tilsyn.</t>
        </r>
      </text>
    </comment>
    <comment ref="D44" authorId="2" shapeId="0" xr:uid="{00000000-0006-0000-0000-00000E000000}">
      <text>
        <r>
          <rPr>
            <sz val="8"/>
            <color indexed="81"/>
            <rFont val="Arial"/>
            <family val="2"/>
          </rPr>
          <t>Feltet indeholder en sammentælling af udgifterne ovenfor (felterne 7-14)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2" shapeId="0" xr:uid="{00000000-0006-0000-0000-00000F000000}">
      <text>
        <r>
          <rPr>
            <b/>
            <sz val="8"/>
            <color indexed="81"/>
            <rFont val="Arial"/>
            <family val="2"/>
          </rPr>
          <t>administrator:</t>
        </r>
        <r>
          <rPr>
            <sz val="8"/>
            <color indexed="81"/>
            <rFont val="Arial"/>
            <family val="2"/>
          </rPr>
          <t xml:space="preserve">
Her angives den evt. indtægt over 10.000 kr. foreningen har haft ved at udleje eller fremleje klublokalerne.</t>
        </r>
      </text>
    </comment>
    <comment ref="A46" authorId="0" shapeId="0" xr:uid="{00000000-0006-0000-0000-000010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Forbehold:</t>
        </r>
        <r>
          <rPr>
            <sz val="8"/>
            <color indexed="81"/>
            <rFont val="Tahoma"/>
            <family val="2"/>
          </rPr>
          <t xml:space="preserve">
Det sammenlagte beløb for de afholdte tilskudsberettige udgifter forudsætter, at alle anførte udgifter efterfølgende er blevet godkendt</t>
        </r>
      </text>
    </comment>
    <comment ref="D46" authorId="2" shapeId="0" xr:uid="{00000000-0006-0000-0000-000011000000}">
      <text>
        <r>
          <rPr>
            <sz val="8"/>
            <color indexed="81"/>
            <rFont val="Arial"/>
            <family val="2"/>
          </rPr>
          <t>Feltet indeholder en sammentælling af udgifter (felt 15) fratrukket evt. lejeindtægt (felt 16)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7" authorId="2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Feltet indeholder det beregnede tilskud, der fremkommer således:
Den samlede tilskudsberettigede udgift pr. aktivt medlem i foreningen udmøntes med 100 % til medlemmer til og med 25 år og med 72 % til medlemmer over 25 år.</t>
        </r>
      </text>
    </comment>
    <comment ref="A49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Forbehold:</t>
        </r>
        <r>
          <rPr>
            <sz val="8"/>
            <color indexed="81"/>
            <rFont val="Tahoma"/>
            <family val="2"/>
          </rPr>
          <t xml:space="preserve">
Det sammenlagte beløb for de afholdte tilskudsberettige udgifter forudsætter, at alle anførte udgifter efterfølgende er blevet godkendt</t>
        </r>
      </text>
    </comment>
    <comment ref="D50" authorId="1" shapeId="0" xr:uid="{00000000-0006-0000-0000-000014000000}">
      <text>
        <r>
          <rPr>
            <sz val="8"/>
            <color indexed="81"/>
            <rFont val="Arial"/>
            <family val="2"/>
          </rPr>
          <t>Foreningens samlede beregnede lokaletilskud i året.</t>
        </r>
      </text>
    </comment>
    <comment ref="D51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Det lokaletilskud foreningen allerede har fået udbetalt aconto vedr. året. </t>
        </r>
      </text>
    </comment>
    <comment ref="D52" authorId="1" shapeId="0" xr:uid="{00000000-0006-0000-0000-000016000000}">
      <text>
        <r>
          <rPr>
            <sz val="8"/>
            <color indexed="81"/>
            <rFont val="Arial"/>
            <family val="2"/>
          </rPr>
          <t>Det tilskud foreningen mangler at få udbetalt for året - eller det tilskud foreningen har fået udbetalt for meget, og som der fremsendes regning til foreningen på.</t>
        </r>
      </text>
    </comment>
    <comment ref="A56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Foreningens ansvarlige bekræfter på tro og love, at ovenstående oplysninger er i overensstemmelse med de faktiske forhold.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olej</author>
    <author>IT-Afdeling</author>
  </authors>
  <commentList>
    <comment ref="A4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Her skrives navn og adresse på faciliteterne, som der søges lokaletilskud til.
</t>
        </r>
      </text>
    </comment>
    <comment ref="A8" authorId="1" shapeId="0" xr:uid="{00000000-0006-0000-0200-000002000000}">
      <text>
        <r>
          <rPr>
            <sz val="8"/>
            <color indexed="81"/>
            <rFont val="Tahoma"/>
            <family val="2"/>
          </rPr>
          <t xml:space="preserve">Nu du klikker på den røde trekant, får du en vejledningstekst som denne frem. 
</t>
        </r>
      </text>
    </comment>
    <comment ref="C13" authorId="2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Indtast klublokalernes   samlede areal i m2
</t>
        </r>
      </text>
    </comment>
    <comment ref="D13" authorId="0" shapeId="0" xr:uid="{00000000-0006-0000-0200-000004000000}">
      <text>
        <r>
          <rPr>
            <sz val="8"/>
            <color indexed="81"/>
            <rFont val="Tahoma"/>
            <family val="2"/>
          </rPr>
          <t>Indtast foreningen samlede afholdte nettolejeudgifter, dvs. afholdte udgifter excl. udg. til vedl.,varme, el og rengøring.</t>
        </r>
      </text>
    </comment>
    <comment ref="E13" authorId="2" shapeId="0" xr:uid="{00000000-0006-0000-0200-000005000000}">
      <text>
        <r>
          <rPr>
            <sz val="8"/>
            <color indexed="81"/>
            <rFont val="Tahoma"/>
            <family val="2"/>
          </rPr>
          <t>Den maksimale leje, der er fastsat jf. Folkeoplysningslovens bestemmelser, om, at lejen for et lokale kan fastsættes til det normale niveau for et tilsvarende lokale på egnen.</t>
        </r>
      </text>
    </comment>
    <comment ref="G13" authorId="2" shapeId="0" xr:uid="{00000000-0006-0000-0200-000006000000}">
      <text>
        <r>
          <rPr>
            <sz val="8"/>
            <color indexed="81"/>
            <rFont val="Tahoma"/>
            <charset val="1"/>
          </rPr>
          <t xml:space="preserve">Tilskuddet udgør det mindste af beløbene:
-65% af max. lejeværdi.
-65% af afholdte udgifter.
</t>
        </r>
      </text>
    </comment>
    <comment ref="C14" authorId="2" shapeId="0" xr:uid="{00000000-0006-0000-0200-000007000000}">
      <text>
        <r>
          <rPr>
            <sz val="8"/>
            <color indexed="81"/>
            <rFont val="Tahoma"/>
            <family val="2"/>
          </rPr>
          <t xml:space="preserve">Indtast overnatningsfaciliteternes   samlede areal i m2
</t>
        </r>
      </text>
    </comment>
    <comment ref="D14" authorId="0" shapeId="0" xr:uid="{00000000-0006-0000-0200-000008000000}">
      <text>
        <r>
          <rPr>
            <sz val="8"/>
            <color indexed="81"/>
            <rFont val="Tahoma"/>
            <family val="2"/>
          </rPr>
          <t>Indtast foreningen samlede afholdte nettolejeudgifter, dvs. afholdte udgifter excl. udg. til vedl.,varme, el og rengøring.</t>
        </r>
      </text>
    </comment>
    <comment ref="E14" authorId="2" shapeId="0" xr:uid="{00000000-0006-0000-0200-000009000000}">
      <text>
        <r>
          <rPr>
            <sz val="8"/>
            <color indexed="81"/>
            <rFont val="Tahoma"/>
            <family val="2"/>
          </rPr>
          <t>Den maksimale leje, der er fastsat jf. Folkeoplysningslovens bestemmelser, om, at lejen for et lokale kan fastsættes til det normale niveau for et tilsvarende lokale på egnen.</t>
        </r>
      </text>
    </comment>
    <comment ref="G14" authorId="2" shapeId="0" xr:uid="{00000000-0006-0000-0200-00000A000000}">
      <text>
        <r>
          <rPr>
            <sz val="8"/>
            <color indexed="81"/>
            <rFont val="Tahoma"/>
            <charset val="1"/>
          </rPr>
          <t xml:space="preserve">Tilskuddet udgør det mindste af beløbene:
-65% af max. lejeværdi.
-65% af afholdte udgifter.
</t>
        </r>
      </text>
    </comment>
    <comment ref="C15" authorId="2" shapeId="0" xr:uid="{00000000-0006-0000-0200-00000B000000}">
      <text>
        <r>
          <rPr>
            <sz val="8"/>
            <color indexed="81"/>
            <rFont val="Tahoma"/>
            <family val="2"/>
          </rPr>
          <t xml:space="preserve">Indtast skydebanernes    samlede areal i m2
</t>
        </r>
      </text>
    </comment>
    <comment ref="D15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Indtast foreningen samlede afholdte nettolejeudgifter, dvs. afholdte udgifter excl. udg. til vedl.,varme, el og rengøring.
</t>
        </r>
      </text>
    </comment>
    <comment ref="E15" authorId="2" shapeId="0" xr:uid="{00000000-0006-0000-0200-00000D000000}">
      <text>
        <r>
          <rPr>
            <sz val="8"/>
            <color indexed="81"/>
            <rFont val="Tahoma"/>
            <family val="2"/>
          </rPr>
          <t>Den maksimale leje, der er fastsat jf. Folkeoplysningslovens bestemmelser, om, at lejen for et lokale kan fastsættes til det normale niveau for et tilsvarende lokale på egnen.</t>
        </r>
      </text>
    </comment>
    <comment ref="G15" authorId="2" shapeId="0" xr:uid="{00000000-0006-0000-0200-00000E000000}">
      <text>
        <r>
          <rPr>
            <sz val="8"/>
            <color indexed="81"/>
            <rFont val="Tahoma"/>
            <charset val="1"/>
          </rPr>
          <t xml:space="preserve">Tilskuddet udgør det mindste af beløbene:
-65% af max. lejeværdi.
-65% af afholdte udgifter.
</t>
        </r>
      </text>
    </comment>
    <comment ref="D16" authorId="0" shapeId="0" xr:uid="{00000000-0006-0000-0200-00000F000000}">
      <text>
        <r>
          <rPr>
            <sz val="8"/>
            <color indexed="81"/>
            <rFont val="Tahoma"/>
            <family val="2"/>
          </rPr>
          <t>Indtast foreningen samlede afholdte udgifter til leje af lejrpladser.</t>
        </r>
      </text>
    </comment>
    <comment ref="G16" authorId="2" shapeId="0" xr:uid="{00000000-0006-0000-0200-000010000000}">
      <text>
        <r>
          <rPr>
            <sz val="8"/>
            <color indexed="81"/>
            <rFont val="Tahoma"/>
            <charset val="1"/>
          </rPr>
          <t xml:space="preserve">Tilskuddet udgør det mindste af beløbene:
-65% af max. lejeværdi.
-65% af afholdte udgifter.
</t>
        </r>
      </text>
    </comment>
    <comment ref="D19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afholdte udgifter til renter,bidrag af prioritetsgæld
kun egne lokaler.</t>
        </r>
      </text>
    </comment>
    <comment ref="D20" authorId="0" shapeId="0" xr:uid="{00000000-0006-0000-0200-000012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afholdte udgifter til ejendomsskat,,renovation og vand - kun egne lokaler.</t>
        </r>
      </text>
    </comment>
    <comment ref="D21" authorId="0" shapeId="0" xr:uid="{00000000-0006-0000-0200-000013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afholdte udgifter til forsikringer - kun egne lokaler.</t>
        </r>
      </text>
    </comment>
    <comment ref="D22" authorId="0" shapeId="0" xr:uid="{00000000-0006-0000-0200-000014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afholdte udgifter til vedligeholdelse - egne og lejede lokaler.</t>
        </r>
      </text>
    </comment>
    <comment ref="D23" authorId="0" shapeId="0" xr:uid="{00000000-0006-0000-0200-000015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afholdte udgifter til opvarmning - egne og lejede lokaler.</t>
        </r>
      </text>
    </comment>
    <comment ref="D24" authorId="0" shapeId="0" xr:uid="{00000000-0006-0000-0200-000016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afholdte udgifter til el.
- egne eller lejede lokaler.</t>
        </r>
      </text>
    </comment>
    <comment ref="D25" authorId="0" shapeId="0" xr:uid="{00000000-0006-0000-0200-000017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afholdte udgifter til rengøring - egne eller lejede lokaler.</t>
        </r>
      </text>
    </comment>
    <comment ref="D26" authorId="2" shapeId="0" xr:uid="{00000000-0006-0000-0200-000018000000}">
      <text>
        <r>
          <rPr>
            <sz val="8"/>
            <color indexed="81"/>
            <rFont val="Tahoma"/>
            <family val="2"/>
          </rPr>
          <t xml:space="preserve">Feltet indeholder en sammentælling af udgifterne ovenfor.
</t>
        </r>
      </text>
    </comment>
    <comment ref="D27" authorId="2" shapeId="0" xr:uid="{00000000-0006-0000-0200-000019000000}">
      <text>
        <r>
          <rPr>
            <sz val="8"/>
            <color indexed="81"/>
            <rFont val="Tahoma"/>
            <family val="2"/>
          </rPr>
          <t>Her angives den evt. indtægt foreningen har haft ved at udleje eller fremleje klublokalerne.</t>
        </r>
      </text>
    </comment>
    <comment ref="D28" authorId="2" shapeId="0" xr:uid="{00000000-0006-0000-0200-00001A000000}">
      <text>
        <r>
          <rPr>
            <sz val="8"/>
            <color indexed="81"/>
            <rFont val="Tahoma"/>
            <family val="2"/>
          </rPr>
          <t xml:space="preserve">Feltet indeholder en sammentælling af udgifter fratrukket evt. lejeindtægt (indtastet i det røde felt ovenfor)
</t>
        </r>
      </text>
    </comment>
    <comment ref="G28" authorId="2" shapeId="0" xr:uid="{00000000-0006-0000-0200-00001B000000}">
      <text>
        <r>
          <rPr>
            <sz val="8"/>
            <color indexed="81"/>
            <rFont val="Tahoma"/>
            <family val="2"/>
          </rPr>
          <t>Feltet indeholder det beregnede tilskud, som udgøre 65% af de sammentalte afholdte udgifter felt 2 til 10, som er anført i felt 11.</t>
        </r>
      </text>
    </comment>
    <comment ref="B31" authorId="2" shapeId="0" xr:uid="{00000000-0006-0000-0200-00001C000000}">
      <text>
        <r>
          <rPr>
            <sz val="8"/>
            <color indexed="81"/>
            <rFont val="Tahoma"/>
            <family val="2"/>
          </rPr>
          <t xml:space="preserve">Indtast faciliteternes 
samlede antal m2.
</t>
        </r>
      </text>
    </comment>
    <comment ref="C31" authorId="2" shapeId="0" xr:uid="{00000000-0006-0000-0200-00001D000000}">
      <text>
        <r>
          <rPr>
            <sz val="8"/>
            <color indexed="81"/>
            <rFont val="Tahoma"/>
            <family val="2"/>
          </rPr>
          <t>Indtast de afholdte udgifter til tilsyn.</t>
        </r>
        <r>
          <rPr>
            <b/>
            <sz val="8"/>
            <color indexed="81"/>
            <rFont val="Tahoma"/>
            <family val="2"/>
          </rPr>
          <t xml:space="preserve">
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1" authorId="2" shapeId="0" xr:uid="{00000000-0006-0000-0200-00001E000000}">
      <text>
        <r>
          <rPr>
            <sz val="8"/>
            <color indexed="81"/>
            <rFont val="Tahoma"/>
            <family val="2"/>
          </rPr>
          <t>Der kan gives tilskud til 1 time pr. 100 m2 og max 48 timer.</t>
        </r>
        <r>
          <rPr>
            <b/>
            <sz val="8"/>
            <color indexed="81"/>
            <rFont val="Tahoma"/>
            <family val="2"/>
          </rPr>
          <t xml:space="preserve">
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1" authorId="2" shapeId="0" xr:uid="{00000000-0006-0000-0200-00001F000000}">
      <text>
        <r>
          <rPr>
            <sz val="8"/>
            <color indexed="81"/>
            <rFont val="Tahoma"/>
            <family val="2"/>
          </rPr>
          <t xml:space="preserve">Max. tiskud udgør timesatsen (kan ses på fanebladet tilskudssatser nederst) gange tilskudsberettigede timer.
</t>
        </r>
      </text>
    </comment>
    <comment ref="G31" authorId="2" shapeId="0" xr:uid="{00000000-0006-0000-0200-000020000000}">
      <text>
        <r>
          <rPr>
            <sz val="8"/>
            <color indexed="81"/>
            <rFont val="Tahoma"/>
            <family val="2"/>
          </rPr>
          <t>Tilskuddet til tilskud udgør det mindste af beløbene: afholdte udg. og max. tilskud.</t>
        </r>
      </text>
    </comment>
    <comment ref="G33" authorId="2" shapeId="0" xr:uid="{00000000-0006-0000-0200-000021000000}">
      <text>
        <r>
          <rPr>
            <sz val="8"/>
            <color indexed="81"/>
            <rFont val="Tahoma"/>
            <family val="2"/>
          </rPr>
          <t>Tilskuddet før der koorigeres for det antal timer foreningen har benyttet faciliteterne.</t>
        </r>
      </text>
    </comment>
    <comment ref="C36" authorId="0" shapeId="0" xr:uid="{00000000-0006-0000-0200-000022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det samlede antal timer foreningen har anvendt faciliteterne
.
</t>
        </r>
      </text>
    </comment>
    <comment ref="D36" authorId="2" shapeId="0" xr:uid="{00000000-0006-0000-0200-000023000000}">
      <text>
        <r>
          <rPr>
            <sz val="8"/>
            <color indexed="81"/>
            <rFont val="Tahoma"/>
            <family val="2"/>
          </rPr>
          <t xml:space="preserve">Feltet indeholder de samlede afholdte udgifter fratrukket evt. indtægter - oplysningerne er overført fra linie nr. 12.
</t>
        </r>
      </text>
    </comment>
    <comment ref="E36" authorId="0" shapeId="0" xr:uid="{00000000-0006-0000-0200-000024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Max tilskud udgør timetallet gange tilskudssatsen, som kan ses ved at klikke på fanebladet tilskudssatser nederst.</t>
        </r>
      </text>
    </comment>
    <comment ref="G39" authorId="0" shapeId="0" xr:uid="{00000000-0006-0000-0200-000025000000}">
      <text>
        <r>
          <rPr>
            <sz val="8"/>
            <color indexed="81"/>
            <rFont val="Tahoma"/>
            <family val="2"/>
          </rPr>
          <t>Tilskuddet udgør det mindste af beløbene: tilskud før aktivitetstime beregning (felt 13) og max time tilskud (felt 14)</t>
        </r>
      </text>
    </comment>
    <comment ref="B44" authorId="0" shapeId="0" xr:uid="{00000000-0006-0000-0200-000026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antal medlemmer i foreningen, som benytter lokalerne.
</t>
        </r>
      </text>
    </comment>
    <comment ref="C44" authorId="0" shapeId="0" xr:uid="{00000000-0006-0000-0200-000027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Indtast antal medlemmer over 25 år som benytter lokalerne.
</t>
        </r>
      </text>
    </comment>
    <comment ref="D44" authorId="0" shapeId="0" xr:uid="{00000000-0006-0000-0200-000028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Beregningsfelt: antallet af medlemmer over 25 år i %.</t>
        </r>
      </text>
    </comment>
    <comment ref="E44" authorId="0" shapeId="0" xr:uid="{00000000-0006-0000-0200-000029000000}">
      <text>
        <r>
          <rPr>
            <sz val="8"/>
            <color indexed="81"/>
            <rFont val="Tahoma"/>
            <family val="2"/>
          </rPr>
          <t xml:space="preserve">administrator:
Fradrag i tilskud i % for medlemmer over 25 år. Der fradrages kun hvis der er mere end 70 % medlemmer over 25 år, og således at sker fradrag på 70,1 % til 100 %, hvis der er mere end 70 % medlemmer over 25 år
</t>
        </r>
      </text>
    </comment>
    <comment ref="G47" authorId="0" shapeId="0" xr:uid="{00000000-0006-0000-0200-00002A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Det beregnede fradrag for medlemmer over 25 år.</t>
        </r>
      </text>
    </comment>
    <comment ref="G50" authorId="0" shapeId="0" xr:uid="{00000000-0006-0000-0200-00002B000000}">
      <text>
        <r>
          <rPr>
            <sz val="8"/>
            <color indexed="81"/>
            <rFont val="Tahoma"/>
            <family val="2"/>
          </rPr>
          <t>Foreningens samlede beregnede lokaletilskud i året efter fradrag for medlemmer over 25 år.</t>
        </r>
      </text>
    </comment>
    <comment ref="G51" authorId="0" shapeId="0" xr:uid="{00000000-0006-0000-0200-00002C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Det lokaletilskud foreningen allerede har fået udbetalt aconto vedr. året. </t>
        </r>
      </text>
    </comment>
    <comment ref="G52" authorId="0" shapeId="0" xr:uid="{00000000-0006-0000-0200-00002D000000}">
      <text>
        <r>
          <rPr>
            <sz val="8"/>
            <color indexed="81"/>
            <rFont val="Tahoma"/>
            <family val="2"/>
          </rPr>
          <t>Det tilskud foreningen mangler at få udbetalt for året - eller det tilskud foreningen har fået udbetalt for meget, og som der fremsendes regning til foreningen på.</t>
        </r>
      </text>
    </comment>
    <comment ref="A54" authorId="0" shapeId="0" xr:uid="{00000000-0006-0000-0200-00002E000000}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Foreningens ansvarlige bekræfter på tro og love, at ovenstående oplysninger er i overensstemmelse med ede faktiske forhold.</t>
        </r>
      </text>
    </comment>
    <comment ref="D57" authorId="0" shapeId="0" xr:uid="{00000000-0006-0000-0200-00002F000000}">
      <text>
        <r>
          <rPr>
            <sz val="8"/>
            <color indexed="81"/>
            <rFont val="Tahoma"/>
            <family val="2"/>
          </rPr>
          <t>For at opnå tilskud, skal foreningens regnskabsår følge kalenderåret.</t>
        </r>
      </text>
    </comment>
  </commentList>
</comments>
</file>

<file path=xl/sharedStrings.xml><?xml version="1.0" encoding="utf-8"?>
<sst xmlns="http://schemas.openxmlformats.org/spreadsheetml/2006/main" count="132" uniqueCount="114">
  <si>
    <t>ANSØGNING OM LOKALETILSKUD TIL:</t>
  </si>
  <si>
    <t>EGNE ELLER LEJEDE KLUBLOKALER, OVERNATNINGSFACILITETER OG SKYDEBANER.</t>
  </si>
  <si>
    <t>Angiv navn og adressen på faciliteten (der udfyldes et skema pr. facilitet/adresse):</t>
  </si>
  <si>
    <t xml:space="preserve"> </t>
  </si>
  <si>
    <t xml:space="preserve">Hjælp til skemaet: før "markøren" over de røde trekanter. </t>
  </si>
  <si>
    <t>Regnskabsår:</t>
  </si>
  <si>
    <r>
      <t xml:space="preserve">Alle felter undtaget de grå </t>
    </r>
    <r>
      <rPr>
        <b/>
        <u/>
        <sz val="10"/>
        <rFont val="Arial"/>
        <family val="2"/>
      </rPr>
      <t>skal</t>
    </r>
    <r>
      <rPr>
        <sz val="10"/>
        <rFont val="Arial"/>
        <family val="2"/>
      </rPr>
      <t xml:space="preserve"> udfyldes (med 0, hvis ingen timer/udgifter)</t>
    </r>
  </si>
  <si>
    <t>SKEMA nr. 5</t>
  </si>
  <si>
    <t>antal</t>
  </si>
  <si>
    <t>afholdte</t>
  </si>
  <si>
    <t>max</t>
  </si>
  <si>
    <t>beregnet</t>
  </si>
  <si>
    <r>
      <t xml:space="preserve">Tilskud til </t>
    </r>
    <r>
      <rPr>
        <b/>
        <i/>
        <u/>
        <sz val="10"/>
        <rFont val="Arial"/>
        <family val="2"/>
      </rPr>
      <t>lejede</t>
    </r>
    <r>
      <rPr>
        <b/>
        <i/>
        <sz val="10"/>
        <rFont val="Arial"/>
        <family val="2"/>
      </rPr>
      <t xml:space="preserve"> klublokaler, skydebaner og overnatningsfaciliteter.</t>
    </r>
  </si>
  <si>
    <t>m2</t>
  </si>
  <si>
    <t>leje udg.</t>
  </si>
  <si>
    <t>lejeværdi</t>
  </si>
  <si>
    <t>tilskud</t>
  </si>
  <si>
    <r>
      <t xml:space="preserve">1A. Klublokaler </t>
    </r>
    <r>
      <rPr>
        <sz val="8"/>
        <rFont val="Arial"/>
        <family val="2"/>
      </rPr>
      <t>(netto-leje udgifter/udg. excl vedl.,varme, el og reng.)</t>
    </r>
  </si>
  <si>
    <r>
      <t xml:space="preserve">1B. Overnatningsfaciliteter </t>
    </r>
    <r>
      <rPr>
        <sz val="8"/>
        <rFont val="Arial"/>
        <family val="2"/>
      </rPr>
      <t>(netto-leje udgifter/udg. excl. vedl.,varme, el og reng.)</t>
    </r>
  </si>
  <si>
    <r>
      <t xml:space="preserve">1C. Skydebaner </t>
    </r>
    <r>
      <rPr>
        <sz val="8"/>
        <rFont val="Arial"/>
        <family val="2"/>
      </rPr>
      <t>(netto-leje udgifter/udg. excl. vedl.,varme, el og reng.)</t>
    </r>
  </si>
  <si>
    <t>1D. Leje af lejrpladser (uniformerede korps)</t>
  </si>
  <si>
    <r>
      <t xml:space="preserve">Tilskud til </t>
    </r>
    <r>
      <rPr>
        <b/>
        <i/>
        <u/>
        <sz val="10"/>
        <rFont val="Arial"/>
        <family val="2"/>
      </rPr>
      <t>egne/lejede</t>
    </r>
    <r>
      <rPr>
        <b/>
        <i/>
        <sz val="10"/>
        <rFont val="Arial"/>
        <family val="2"/>
      </rPr>
      <t xml:space="preserve"> klublokaler :</t>
    </r>
  </si>
  <si>
    <r>
      <t xml:space="preserve">2.Renter og bidrag af prioritetsgæld </t>
    </r>
    <r>
      <rPr>
        <u/>
        <sz val="10"/>
        <rFont val="Arial"/>
        <family val="2"/>
      </rPr>
      <t>egne</t>
    </r>
    <r>
      <rPr>
        <sz val="10"/>
        <rFont val="Arial"/>
        <family val="2"/>
      </rPr>
      <t xml:space="preserve"> lokaler:</t>
    </r>
  </si>
  <si>
    <r>
      <t xml:space="preserve">3. Ejendomsskat,renovation og vand </t>
    </r>
    <r>
      <rPr>
        <u/>
        <sz val="10"/>
        <rFont val="Arial"/>
        <family val="2"/>
      </rPr>
      <t>egne</t>
    </r>
    <r>
      <rPr>
        <sz val="10"/>
        <rFont val="Arial"/>
        <family val="2"/>
      </rPr>
      <t xml:space="preserve"> lokaler:</t>
    </r>
  </si>
  <si>
    <r>
      <t xml:space="preserve">4. Forsikringer </t>
    </r>
    <r>
      <rPr>
        <u/>
        <sz val="10"/>
        <rFont val="Arial"/>
        <family val="2"/>
      </rPr>
      <t>egne</t>
    </r>
    <r>
      <rPr>
        <sz val="10"/>
        <rFont val="Arial"/>
        <family val="2"/>
      </rPr>
      <t xml:space="preserve"> lokaler:</t>
    </r>
  </si>
  <si>
    <r>
      <t xml:space="preserve">5. Vedligeholdelse (ikke forbedringer) </t>
    </r>
    <r>
      <rPr>
        <u/>
        <sz val="10"/>
        <rFont val="Arial"/>
        <family val="2"/>
      </rPr>
      <t>egne eller lejede</t>
    </r>
    <r>
      <rPr>
        <sz val="10"/>
        <rFont val="Arial"/>
        <family val="2"/>
      </rPr>
      <t xml:space="preserve"> lokaler:</t>
    </r>
  </si>
  <si>
    <r>
      <t xml:space="preserve">6. Opvarmning </t>
    </r>
    <r>
      <rPr>
        <u/>
        <sz val="10"/>
        <rFont val="Arial"/>
        <family val="2"/>
      </rPr>
      <t>egne eller lejede</t>
    </r>
    <r>
      <rPr>
        <sz val="10"/>
        <rFont val="Arial"/>
        <family val="2"/>
      </rPr>
      <t xml:space="preserve"> lokaler:</t>
    </r>
  </si>
  <si>
    <r>
      <t xml:space="preserve">7. El </t>
    </r>
    <r>
      <rPr>
        <u/>
        <sz val="10"/>
        <rFont val="Arial"/>
        <family val="2"/>
      </rPr>
      <t>egne eller lejede</t>
    </r>
    <r>
      <rPr>
        <sz val="10"/>
        <rFont val="Arial"/>
        <family val="2"/>
      </rPr>
      <t xml:space="preserve"> lokaler:</t>
    </r>
  </si>
  <si>
    <r>
      <t xml:space="preserve">8. Rengøring </t>
    </r>
    <r>
      <rPr>
        <u/>
        <sz val="10"/>
        <rFont val="Arial"/>
        <family val="2"/>
      </rPr>
      <t>egne eller lejede</t>
    </r>
    <r>
      <rPr>
        <sz val="10"/>
        <rFont val="Arial"/>
        <family val="2"/>
      </rPr>
      <t xml:space="preserve"> lokaler:</t>
    </r>
  </si>
  <si>
    <t xml:space="preserve">9. Udgifter i alt felt 2 til 11. </t>
  </si>
  <si>
    <r>
      <t>10. Indtægter ved udlejning og fremleje (</t>
    </r>
    <r>
      <rPr>
        <u/>
        <sz val="10"/>
        <rFont val="Arial"/>
        <family val="2"/>
      </rPr>
      <t>fradrages</t>
    </r>
    <r>
      <rPr>
        <sz val="10"/>
        <rFont val="Arial"/>
        <family val="2"/>
      </rPr>
      <t xml:space="preserve"> i tilskuddet)</t>
    </r>
  </si>
  <si>
    <t>11. Afholdte tilskudsberettigede udgifter i alt, og beregnet tilskud:</t>
  </si>
  <si>
    <t>Antal m2</t>
  </si>
  <si>
    <t>Afholdte udg.</t>
  </si>
  <si>
    <t>Tilskudsber. Timer.</t>
  </si>
  <si>
    <t>Max. Tilskud</t>
  </si>
  <si>
    <t>12. Afholdte udgifter til tilsyn vedr. faciliteterne:</t>
  </si>
  <si>
    <t>13. Tilskud før aktivitetstime beregning:</t>
  </si>
  <si>
    <t>timer</t>
  </si>
  <si>
    <t>time-tilskud</t>
  </si>
  <si>
    <r>
      <t xml:space="preserve">14. Antal timer er benyttet, egne og lejede: </t>
    </r>
    <r>
      <rPr>
        <b/>
        <u/>
        <sz val="10"/>
        <color rgb="FFFF0000"/>
        <rFont val="Arial"/>
        <family val="2"/>
      </rPr>
      <t>(0 timer = ingen tilskud)</t>
    </r>
  </si>
  <si>
    <t>15. Tilskud efter timeberegning:</t>
  </si>
  <si>
    <t>Foreningens medlemssammensætning:</t>
  </si>
  <si>
    <r>
      <t xml:space="preserve">Beregnes på baggrund af antal medlemmer der benytter de nævnte lokaler </t>
    </r>
    <r>
      <rPr>
        <i/>
        <sz val="8"/>
        <rFont val="Arial"/>
        <family val="2"/>
      </rPr>
      <t>:</t>
    </r>
  </si>
  <si>
    <t>Antal medl.</t>
  </si>
  <si>
    <t>Medl. over 25 årAfholdte udg.</t>
  </si>
  <si>
    <t>Medl. over 25år i %</t>
  </si>
  <si>
    <t xml:space="preserve">Fradrag i tilskud i % </t>
  </si>
  <si>
    <t>16. Beregning af evt. fradrag i tilskuddet for medl. over 25 år:</t>
  </si>
  <si>
    <t>Fradrag i tilskuddet for medlemmer over 25 år:</t>
  </si>
  <si>
    <t xml:space="preserve">17. Beregnet fradrag for medl. over 25 år: </t>
  </si>
  <si>
    <t>Beregnet endeligt tilskud:</t>
  </si>
  <si>
    <t>18 Beregnet endelige tilskud (felt 15 fratrukket felt 17)</t>
  </si>
  <si>
    <t>19. Udbetalt aconto i alt :</t>
  </si>
  <si>
    <t>20. Til udbetaling eller for meget udbetalt (regning  fremsendes):</t>
  </si>
  <si>
    <r>
      <t xml:space="preserve"> </t>
    </r>
    <r>
      <rPr>
        <b/>
        <sz val="10"/>
        <color theme="1"/>
        <rFont val="Calibri"/>
        <family val="2"/>
        <scheme val="minor"/>
      </rPr>
      <t>Underskrift.</t>
    </r>
  </si>
  <si>
    <t>Foreningens navn:</t>
  </si>
  <si>
    <t>Foreningens adr.:</t>
  </si>
  <si>
    <t>Foreninens nr.:</t>
  </si>
  <si>
    <t>SKEMAET UDFYLDES ELEKTRONISK, UDPRINTES, UNDERSKRIVES AF DEN SAMLEDE BESTYRELSE OG SENDES TIL FRITIDSSEKTIONEN.</t>
  </si>
  <si>
    <r>
      <t xml:space="preserve">Tilskud til </t>
    </r>
    <r>
      <rPr>
        <b/>
        <i/>
        <u/>
        <sz val="9"/>
        <rFont val="Arial"/>
        <family val="2"/>
      </rPr>
      <t>egne/lejede</t>
    </r>
    <r>
      <rPr>
        <b/>
        <i/>
        <sz val="9"/>
        <rFont val="Arial"/>
        <family val="2"/>
      </rPr>
      <t xml:space="preserve"> klublokaler :</t>
    </r>
  </si>
  <si>
    <t>Antal</t>
  </si>
  <si>
    <t>Kr.</t>
  </si>
  <si>
    <t>Tilskudssatser:</t>
  </si>
  <si>
    <t>Lokaletilskud til medlemmer over 25 år:</t>
  </si>
  <si>
    <t>Sats</t>
  </si>
  <si>
    <t>Timer</t>
  </si>
  <si>
    <t>Tilskud i henhold til Folkeoplysningslovens Kapitel 5 "Det frivillige folkeoplysende foreningsarbejde" og kapitel 7 "Lokaletilskud" samt tilskud i henhold til Jammerbugt Kommunes regelsæt for tilskud efter Folkeoplysningsloven.</t>
  </si>
  <si>
    <t>Adresse:</t>
  </si>
  <si>
    <t>By:</t>
  </si>
  <si>
    <t>Kontaktperson:</t>
  </si>
  <si>
    <t>Telefonnummer:</t>
  </si>
  <si>
    <t>E-mail</t>
  </si>
  <si>
    <t>DEN SAMLEDE BESTYRELSES UNDERSKRIFT</t>
  </si>
  <si>
    <t>PÅTEGNING AF FORENINGENS REVISOR</t>
  </si>
  <si>
    <t>Eventuelle bemærkninger:</t>
  </si>
  <si>
    <t>REGNSKABSSKEMAET SKAL VEDLÆGGES FØLGENDE:</t>
  </si>
  <si>
    <t>Beregnet tilskud:</t>
  </si>
  <si>
    <t>Lokaletilskud (§25)</t>
  </si>
  <si>
    <t>Aktivitetstimer (§25)</t>
  </si>
  <si>
    <t>Dato og revisors underskrift</t>
  </si>
  <si>
    <t>Dato og underskrifter</t>
  </si>
  <si>
    <t>Aktivitetstilskud (§ 15)</t>
  </si>
  <si>
    <t xml:space="preserve">Hjælp til skemaet: Før "markøren" over de røde trekanter. </t>
  </si>
  <si>
    <t>- Foreningens totale årsregnskab for regnskabsperioden</t>
  </si>
  <si>
    <t>- Kopi af samtlige bilag som vedrører de beløb, der er anført i regnskabsskemaet under lokaletilskud</t>
  </si>
  <si>
    <r>
      <t xml:space="preserve">Alle felter undtaget de grå </t>
    </r>
    <r>
      <rPr>
        <b/>
        <u/>
        <sz val="10"/>
        <rFont val="Arial"/>
        <family val="2"/>
      </rPr>
      <t>skal</t>
    </r>
    <r>
      <rPr>
        <sz val="10"/>
        <rFont val="Arial"/>
        <family val="2"/>
      </rPr>
      <t xml:space="preserve"> udfyldes (med 0, hvis ingen medlemmer/timer/udgifter/indtægter osv.)</t>
    </r>
  </si>
  <si>
    <t>5. Antal aktivitetstimer i idrætshaller:</t>
  </si>
  <si>
    <r>
      <t xml:space="preserve">7. Renter og bidrag af prioritetsgæld </t>
    </r>
    <r>
      <rPr>
        <u/>
        <sz val="9"/>
        <rFont val="Arial"/>
        <family val="2"/>
      </rPr>
      <t>egne</t>
    </r>
    <r>
      <rPr>
        <sz val="9"/>
        <rFont val="Arial"/>
        <family val="2"/>
      </rPr>
      <t xml:space="preserve"> lokaler:</t>
    </r>
  </si>
  <si>
    <r>
      <t xml:space="preserve">10. Forsikringer </t>
    </r>
    <r>
      <rPr>
        <u/>
        <sz val="9"/>
        <rFont val="Arial"/>
        <family val="2"/>
      </rPr>
      <t>egne</t>
    </r>
    <r>
      <rPr>
        <sz val="9"/>
        <rFont val="Arial"/>
        <family val="2"/>
      </rPr>
      <t xml:space="preserve"> lokaler:</t>
    </r>
  </si>
  <si>
    <r>
      <t xml:space="preserve">11. Vedligeholdelse (ikke forbedringer) </t>
    </r>
    <r>
      <rPr>
        <u/>
        <sz val="9"/>
        <rFont val="Arial"/>
        <family val="2"/>
      </rPr>
      <t>egne eller lejede</t>
    </r>
    <r>
      <rPr>
        <sz val="9"/>
        <rFont val="Arial"/>
        <family val="2"/>
      </rPr>
      <t xml:space="preserve"> lokaler:</t>
    </r>
  </si>
  <si>
    <r>
      <t xml:space="preserve">12. Opvarmning </t>
    </r>
    <r>
      <rPr>
        <u/>
        <sz val="9"/>
        <rFont val="Arial"/>
        <family val="2"/>
      </rPr>
      <t>egne eller lejede</t>
    </r>
    <r>
      <rPr>
        <sz val="9"/>
        <rFont val="Arial"/>
        <family val="2"/>
      </rPr>
      <t xml:space="preserve"> lokaler:</t>
    </r>
  </si>
  <si>
    <r>
      <t xml:space="preserve">13. El </t>
    </r>
    <r>
      <rPr>
        <u/>
        <sz val="9"/>
        <rFont val="Arial"/>
        <family val="2"/>
      </rPr>
      <t>egne eller lejede</t>
    </r>
    <r>
      <rPr>
        <sz val="9"/>
        <rFont val="Arial"/>
        <family val="2"/>
      </rPr>
      <t xml:space="preserve"> lokaler:</t>
    </r>
  </si>
  <si>
    <r>
      <t xml:space="preserve">14. Rengøring </t>
    </r>
    <r>
      <rPr>
        <u/>
        <sz val="9"/>
        <rFont val="Arial"/>
        <family val="2"/>
      </rPr>
      <t>egne eller lejede</t>
    </r>
    <r>
      <rPr>
        <sz val="9"/>
        <rFont val="Arial"/>
        <family val="2"/>
      </rPr>
      <t xml:space="preserve"> lokaler og tilsyn:</t>
    </r>
  </si>
  <si>
    <t>15. Udgifter i alt</t>
  </si>
  <si>
    <t>18. Beregnet endelige tilskud:</t>
  </si>
  <si>
    <t>6. Antal aktivitetstimer i andre lokaler:</t>
  </si>
  <si>
    <r>
      <t xml:space="preserve">9. Ejendomsskat, renovation og vand </t>
    </r>
    <r>
      <rPr>
        <u/>
        <sz val="9"/>
        <rFont val="Arial"/>
        <family val="2"/>
      </rPr>
      <t>egne</t>
    </r>
    <r>
      <rPr>
        <sz val="9"/>
        <rFont val="Arial"/>
        <family val="2"/>
      </rPr>
      <t xml:space="preserve"> lokaler:</t>
    </r>
  </si>
  <si>
    <t>8. Lejebeløb vedr. lejede haller, lokaler og lejrpladser:</t>
  </si>
  <si>
    <r>
      <t>16. Indtægter ved udlejning og fremleje over 10.000 kr. (</t>
    </r>
    <r>
      <rPr>
        <u/>
        <sz val="9"/>
        <rFont val="Arial"/>
        <family val="2"/>
      </rPr>
      <t>fradrages</t>
    </r>
    <r>
      <rPr>
        <sz val="9"/>
        <rFont val="Arial"/>
        <family val="2"/>
      </rPr>
      <t xml:space="preserve"> i tilskuddet)</t>
    </r>
  </si>
  <si>
    <r>
      <t xml:space="preserve">17. Afholdte </t>
    </r>
    <r>
      <rPr>
        <sz val="9"/>
        <rFont val="Arial"/>
        <family val="2"/>
      </rPr>
      <t>tilskudsberettigede udgifter i alt:</t>
    </r>
  </si>
  <si>
    <t>19. Udbetalt aconto lokaletilskud i alt :</t>
  </si>
  <si>
    <t>Beregnet endeligt lokaletilskud (såfremt udgifterne kan godkendes):</t>
  </si>
  <si>
    <t>BETALT KONTINGENT I ALT FOR AKTIVE MEDLEMMER TIL OG MED 24 ÅR:</t>
  </si>
  <si>
    <t>1. - heraf aldersgruppen til og med 24 år, som er bosiddende i Jammerbugt Kommune:</t>
  </si>
  <si>
    <t>2. - heraf aldersgruppen til og med 24 år, som er bosiddende udenfor Jammerbugt Kommune:</t>
  </si>
  <si>
    <t>3. - heraf aldersgruppen 25 år og derover, som er bosiddende i Jammerbugt Kommune:</t>
  </si>
  <si>
    <t>4. - heraf aldersgruppen 25 år og derover, som er bosiddende udenfor Jammerbugt Kommune:</t>
  </si>
  <si>
    <t>Lokaletilskud til medlemmer til og med 24 år:</t>
  </si>
  <si>
    <t>Regnskab for 2024 vedrørende</t>
  </si>
  <si>
    <t>Totalt antal aktive medlemmer i foreningen pr. 31. december 2024:</t>
  </si>
  <si>
    <t xml:space="preserve">som er medtaget i tilskudsregnskabet </t>
  </si>
  <si>
    <t xml:space="preserve">HUSK at medsende foreningens samlede årsregnskab for 2024 samt bilag for de udgifter, </t>
  </si>
  <si>
    <t>SKEMAET UDFYLDES ELEKTRONISK, UDPRINTES, UNDERSKRIVES AF DEN SAMLEDE BESTYRELSE, PÅTEGNES AF REVISOR OG SENDES TIL KULTUR-, FRITIDS- OG LANDDISTRIKTSAFDELINGEN.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</si>
</sst>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name val="Arial"/>
      <family val="2"/>
    </font>
    <font>
      <b/>
      <sz val="14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b/>
      <u val="double"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u/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1"/>
      <name val="Arial"/>
      <family val="2"/>
    </font>
    <font>
      <sz val="8"/>
      <color indexed="8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8ECECC"/>
        <bgColor indexed="64"/>
      </patternFill>
    </fill>
    <fill>
      <patternFill patternType="solid">
        <fgColor rgb="FFADDBD2"/>
        <bgColor indexed="64"/>
      </patternFill>
    </fill>
    <fill>
      <patternFill patternType="solid">
        <fgColor rgb="FFCDE9E4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ABCA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4EBF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2" fillId="0" borderId="0"/>
  </cellStyleXfs>
  <cellXfs count="240">
    <xf numFmtId="0" fontId="0" fillId="0" borderId="0" xfId="0"/>
    <xf numFmtId="0" fontId="2" fillId="3" borderId="0" xfId="1" applyFont="1" applyFill="1" applyBorder="1" applyAlignment="1" applyProtection="1">
      <protection locked="0"/>
    </xf>
    <xf numFmtId="0" fontId="4" fillId="3" borderId="0" xfId="0" applyFont="1" applyFill="1" applyAlignment="1">
      <alignment horizontal="center"/>
    </xf>
    <xf numFmtId="0" fontId="2" fillId="3" borderId="0" xfId="1" applyFont="1" applyFill="1" applyBorder="1" applyAlignment="1" applyProtection="1">
      <alignment horizontal="left"/>
      <protection locked="0"/>
    </xf>
    <xf numFmtId="0" fontId="2" fillId="3" borderId="0" xfId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3" fillId="0" borderId="0" xfId="1" applyFont="1" applyBorder="1" applyProtection="1">
      <protection locked="0"/>
    </xf>
    <xf numFmtId="0" fontId="4" fillId="3" borderId="0" xfId="0" applyFont="1" applyFill="1" applyBorder="1"/>
    <xf numFmtId="0" fontId="3" fillId="0" borderId="0" xfId="1" applyFont="1" applyProtection="1">
      <protection locked="0"/>
    </xf>
    <xf numFmtId="0" fontId="6" fillId="3" borderId="0" xfId="0" applyFont="1" applyFill="1" applyBorder="1"/>
    <xf numFmtId="0" fontId="2" fillId="0" borderId="0" xfId="1" applyFont="1"/>
    <xf numFmtId="0" fontId="6" fillId="3" borderId="0" xfId="0" applyFont="1" applyFill="1" applyBorder="1" applyAlignment="1"/>
    <xf numFmtId="0" fontId="2" fillId="3" borderId="0" xfId="1" applyFont="1" applyFill="1" applyProtection="1">
      <protection locked="0"/>
    </xf>
    <xf numFmtId="0" fontId="5" fillId="0" borderId="0" xfId="0" applyFont="1"/>
    <xf numFmtId="0" fontId="4" fillId="3" borderId="0" xfId="0" applyFont="1" applyFill="1" applyBorder="1" applyAlignment="1"/>
    <xf numFmtId="0" fontId="9" fillId="0" borderId="4" xfId="0" applyFont="1" applyBorder="1" applyAlignment="1">
      <alignment horizontal="center"/>
    </xf>
    <xf numFmtId="0" fontId="10" fillId="0" borderId="4" xfId="1" applyFont="1" applyBorder="1" applyProtection="1">
      <protection locked="0"/>
    </xf>
    <xf numFmtId="0" fontId="4" fillId="3" borderId="5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1" fontId="6" fillId="4" borderId="5" xfId="0" applyNumberFormat="1" applyFont="1" applyFill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Protection="1">
      <protection locked="0"/>
    </xf>
    <xf numFmtId="0" fontId="10" fillId="0" borderId="5" xfId="1" applyFont="1" applyBorder="1" applyAlignment="1" applyProtection="1">
      <alignment horizontal="left"/>
      <protection locked="0"/>
    </xf>
    <xf numFmtId="0" fontId="2" fillId="0" borderId="5" xfId="1" applyFont="1" applyBorder="1" applyProtection="1">
      <protection locked="0"/>
    </xf>
    <xf numFmtId="1" fontId="4" fillId="0" borderId="5" xfId="0" applyNumberFormat="1" applyFont="1" applyBorder="1" applyProtection="1">
      <protection locked="0"/>
    </xf>
    <xf numFmtId="0" fontId="4" fillId="3" borderId="0" xfId="0" applyFont="1" applyFill="1" applyAlignment="1"/>
    <xf numFmtId="1" fontId="4" fillId="0" borderId="5" xfId="0" applyNumberFormat="1" applyFont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horizontal="left"/>
      <protection locked="0"/>
    </xf>
    <xf numFmtId="1" fontId="14" fillId="4" borderId="5" xfId="0" applyNumberFormat="1" applyFont="1" applyFill="1" applyBorder="1"/>
    <xf numFmtId="0" fontId="15" fillId="3" borderId="5" xfId="0" applyFont="1" applyFill="1" applyBorder="1" applyProtection="1">
      <protection locked="0"/>
    </xf>
    <xf numFmtId="1" fontId="14" fillId="4" borderId="1" xfId="0" applyNumberFormat="1" applyFont="1" applyFill="1" applyBorder="1"/>
    <xf numFmtId="0" fontId="3" fillId="0" borderId="0" xfId="1" applyFont="1" applyBorder="1" applyAlignment="1">
      <alignment horizontal="left"/>
    </xf>
    <xf numFmtId="0" fontId="12" fillId="0" borderId="5" xfId="1" applyFont="1" applyBorder="1" applyAlignment="1">
      <alignment horizontal="right"/>
    </xf>
    <xf numFmtId="0" fontId="16" fillId="3" borderId="5" xfId="0" applyFont="1" applyFill="1" applyBorder="1" applyAlignment="1">
      <alignment horizontal="center"/>
    </xf>
    <xf numFmtId="0" fontId="16" fillId="3" borderId="5" xfId="0" applyFont="1" applyFill="1" applyBorder="1" applyAlignment="1"/>
    <xf numFmtId="0" fontId="16" fillId="0" borderId="5" xfId="0" applyFont="1" applyBorder="1" applyAlignment="1">
      <alignment horizontal="center"/>
    </xf>
    <xf numFmtId="0" fontId="5" fillId="3" borderId="0" xfId="0" applyFont="1" applyFill="1" applyBorder="1"/>
    <xf numFmtId="0" fontId="4" fillId="3" borderId="5" xfId="0" applyFont="1" applyFill="1" applyBorder="1" applyAlignment="1" applyProtection="1">
      <protection locked="0"/>
    </xf>
    <xf numFmtId="0" fontId="6" fillId="4" borderId="5" xfId="0" applyFont="1" applyFill="1" applyBorder="1" applyAlignment="1">
      <alignment horizontal="right"/>
    </xf>
    <xf numFmtId="1" fontId="6" fillId="4" borderId="5" xfId="0" applyNumberFormat="1" applyFont="1" applyFill="1" applyBorder="1" applyAlignment="1">
      <alignment horizontal="right"/>
    </xf>
    <xf numFmtId="0" fontId="2" fillId="0" borderId="0" xfId="1" applyFont="1" applyBorder="1" applyProtection="1">
      <protection locked="0"/>
    </xf>
    <xf numFmtId="0" fontId="2" fillId="0" borderId="5" xfId="1" applyFont="1" applyBorder="1" applyAlignment="1">
      <alignment horizontal="left"/>
    </xf>
    <xf numFmtId="0" fontId="4" fillId="3" borderId="0" xfId="0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19" fillId="0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2" fillId="3" borderId="5" xfId="1" applyFont="1" applyFill="1" applyBorder="1" applyAlignment="1">
      <alignment horizontal="right"/>
    </xf>
    <xf numFmtId="2" fontId="6" fillId="4" borderId="5" xfId="0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2" fillId="0" borderId="0" xfId="1" applyFont="1" applyProtection="1">
      <protection locked="0"/>
    </xf>
    <xf numFmtId="0" fontId="6" fillId="3" borderId="0" xfId="0" applyFont="1" applyFill="1" applyAlignment="1">
      <alignment horizontal="center"/>
    </xf>
    <xf numFmtId="1" fontId="4" fillId="4" borderId="5" xfId="0" applyNumberFormat="1" applyFont="1" applyFill="1" applyBorder="1"/>
    <xf numFmtId="0" fontId="2" fillId="0" borderId="5" xfId="1" applyFont="1" applyBorder="1"/>
    <xf numFmtId="1" fontId="21" fillId="4" borderId="10" xfId="0" applyNumberFormat="1" applyFont="1" applyFill="1" applyBorder="1"/>
    <xf numFmtId="0" fontId="4" fillId="0" borderId="0" xfId="0" applyFont="1" applyAlignment="1">
      <alignment horizontal="center"/>
    </xf>
    <xf numFmtId="1" fontId="21" fillId="4" borderId="11" xfId="0" applyNumberFormat="1" applyFont="1" applyFill="1" applyBorder="1" applyProtection="1">
      <protection locked="0"/>
    </xf>
    <xf numFmtId="1" fontId="21" fillId="4" borderId="12" xfId="0" applyNumberFormat="1" applyFont="1" applyFill="1" applyBorder="1"/>
    <xf numFmtId="0" fontId="2" fillId="0" borderId="4" xfId="1" applyFont="1" applyBorder="1"/>
    <xf numFmtId="0" fontId="22" fillId="0" borderId="1" xfId="0" applyFont="1" applyBorder="1"/>
    <xf numFmtId="0" fontId="22" fillId="0" borderId="3" xfId="0" applyFont="1" applyBorder="1"/>
    <xf numFmtId="0" fontId="30" fillId="8" borderId="14" xfId="1" applyFont="1" applyFill="1" applyBorder="1" applyAlignment="1" applyProtection="1">
      <alignment horizontal="right"/>
      <protection locked="0"/>
    </xf>
    <xf numFmtId="0" fontId="30" fillId="7" borderId="14" xfId="1" applyFont="1" applyFill="1" applyBorder="1" applyAlignment="1" applyProtection="1">
      <alignment horizontal="right"/>
      <protection locked="0"/>
    </xf>
    <xf numFmtId="3" fontId="28" fillId="11" borderId="16" xfId="0" applyNumberFormat="1" applyFont="1" applyFill="1" applyBorder="1" applyAlignment="1" applyProtection="1">
      <alignment vertical="center"/>
      <protection locked="0"/>
    </xf>
    <xf numFmtId="3" fontId="28" fillId="12" borderId="16" xfId="0" applyNumberFormat="1" applyFont="1" applyFill="1" applyBorder="1" applyAlignment="1" applyProtection="1">
      <alignment vertical="center"/>
      <protection locked="0"/>
    </xf>
    <xf numFmtId="3" fontId="28" fillId="11" borderId="14" xfId="0" applyNumberFormat="1" applyFont="1" applyFill="1" applyBorder="1" applyAlignment="1" applyProtection="1">
      <alignment vertical="center"/>
      <protection locked="0"/>
    </xf>
    <xf numFmtId="0" fontId="28" fillId="12" borderId="14" xfId="0" applyFont="1" applyFill="1" applyBorder="1" applyAlignment="1" applyProtection="1">
      <alignment vertical="center"/>
      <protection locked="0"/>
    </xf>
    <xf numFmtId="0" fontId="28" fillId="11" borderId="14" xfId="0" applyFont="1" applyFill="1" applyBorder="1" applyAlignment="1" applyProtection="1">
      <alignment vertical="center"/>
      <protection locked="0"/>
    </xf>
    <xf numFmtId="0" fontId="28" fillId="0" borderId="0" xfId="0" applyFont="1" applyProtection="1"/>
    <xf numFmtId="0" fontId="18" fillId="3" borderId="14" xfId="0" applyFont="1" applyFill="1" applyBorder="1" applyAlignment="1" applyProtection="1">
      <alignment vertical="center"/>
    </xf>
    <xf numFmtId="3" fontId="27" fillId="9" borderId="14" xfId="0" applyNumberFormat="1" applyFont="1" applyFill="1" applyBorder="1" applyAlignment="1" applyProtection="1">
      <alignment vertical="center"/>
    </xf>
    <xf numFmtId="0" fontId="30" fillId="0" borderId="0" xfId="1" applyFont="1" applyBorder="1" applyAlignment="1" applyProtection="1">
      <alignment vertical="center"/>
    </xf>
    <xf numFmtId="0" fontId="18" fillId="3" borderId="0" xfId="0" applyFont="1" applyFill="1" applyBorder="1" applyAlignment="1" applyProtection="1">
      <alignment vertical="center"/>
    </xf>
    <xf numFmtId="0" fontId="28" fillId="0" borderId="0" xfId="0" applyFont="1" applyFill="1" applyProtection="1"/>
    <xf numFmtId="0" fontId="30" fillId="0" borderId="0" xfId="1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</xf>
    <xf numFmtId="0" fontId="18" fillId="3" borderId="14" xfId="0" applyFont="1" applyFill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3" fontId="38" fillId="0" borderId="0" xfId="0" applyNumberFormat="1" applyFont="1" applyFill="1" applyBorder="1" applyAlignment="1" applyProtection="1">
      <alignment vertical="center"/>
    </xf>
    <xf numFmtId="0" fontId="18" fillId="3" borderId="0" xfId="0" applyFont="1" applyFill="1" applyBorder="1" applyAlignment="1" applyProtection="1">
      <alignment horizontal="center" vertical="center"/>
    </xf>
    <xf numFmtId="3" fontId="28" fillId="9" borderId="16" xfId="0" applyNumberFormat="1" applyFont="1" applyFill="1" applyBorder="1" applyAlignment="1" applyProtection="1">
      <alignment vertical="center"/>
    </xf>
    <xf numFmtId="3" fontId="27" fillId="9" borderId="0" xfId="0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27" fillId="3" borderId="14" xfId="1" applyFont="1" applyFill="1" applyBorder="1" applyAlignment="1" applyProtection="1">
      <alignment horizontal="center" vertical="center"/>
    </xf>
    <xf numFmtId="0" fontId="27" fillId="0" borderId="0" xfId="1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0" fillId="0" borderId="0" xfId="1" applyFont="1" applyFill="1" applyBorder="1" applyAlignment="1" applyProtection="1">
      <alignment horizontal="right"/>
    </xf>
    <xf numFmtId="0" fontId="28" fillId="0" borderId="16" xfId="0" applyFont="1" applyBorder="1" applyAlignment="1" applyProtection="1"/>
    <xf numFmtId="0" fontId="0" fillId="0" borderId="16" xfId="0" applyBorder="1" applyAlignment="1" applyProtection="1"/>
    <xf numFmtId="0" fontId="27" fillId="0" borderId="0" xfId="1" applyFont="1" applyBorder="1" applyProtection="1"/>
    <xf numFmtId="0" fontId="18" fillId="3" borderId="0" xfId="0" applyFont="1" applyFill="1" applyBorder="1" applyProtection="1"/>
    <xf numFmtId="0" fontId="30" fillId="0" borderId="0" xfId="1" applyFont="1" applyBorder="1" applyAlignment="1" applyProtection="1">
      <alignment horizontal="left" vertical="center"/>
    </xf>
    <xf numFmtId="0" fontId="27" fillId="0" borderId="0" xfId="1" applyFont="1" applyBorder="1" applyAlignment="1" applyProtection="1">
      <alignment horizontal="center" vertical="center"/>
    </xf>
    <xf numFmtId="0" fontId="38" fillId="9" borderId="14" xfId="0" applyFont="1" applyFill="1" applyBorder="1" applyProtection="1"/>
    <xf numFmtId="0" fontId="30" fillId="12" borderId="16" xfId="1" applyFont="1" applyFill="1" applyBorder="1" applyAlignment="1" applyProtection="1"/>
    <xf numFmtId="0" fontId="30" fillId="11" borderId="16" xfId="1" applyFont="1" applyFill="1" applyBorder="1" applyAlignment="1" applyProtection="1"/>
    <xf numFmtId="0" fontId="1" fillId="0" borderId="0" xfId="0" applyFont="1" applyAlignment="1" applyProtection="1"/>
    <xf numFmtId="0" fontId="0" fillId="0" borderId="0" xfId="0" applyAlignment="1" applyProtection="1"/>
    <xf numFmtId="3" fontId="28" fillId="9" borderId="14" xfId="0" applyNumberFormat="1" applyFont="1" applyFill="1" applyBorder="1" applyAlignment="1" applyProtection="1">
      <alignment vertical="center"/>
    </xf>
    <xf numFmtId="0" fontId="30" fillId="0" borderId="0" xfId="1" applyFont="1" applyBorder="1" applyProtection="1"/>
    <xf numFmtId="0" fontId="28" fillId="0" borderId="0" xfId="0" applyFont="1" applyBorder="1" applyProtection="1"/>
    <xf numFmtId="0" fontId="29" fillId="0" borderId="0" xfId="1" applyFont="1" applyBorder="1" applyAlignment="1" applyProtection="1"/>
    <xf numFmtId="0" fontId="35" fillId="0" borderId="0" xfId="0" applyFont="1" applyBorder="1" applyAlignment="1" applyProtection="1"/>
    <xf numFmtId="0" fontId="18" fillId="0" borderId="0" xfId="0" applyFont="1" applyProtection="1"/>
    <xf numFmtId="0" fontId="38" fillId="0" borderId="0" xfId="0" applyFont="1" applyProtection="1"/>
    <xf numFmtId="0" fontId="0" fillId="0" borderId="0" xfId="0" applyAlignment="1" applyProtection="1">
      <alignment wrapText="1"/>
    </xf>
    <xf numFmtId="0" fontId="34" fillId="0" borderId="0" xfId="0" quotePrefix="1" applyFont="1" applyFill="1" applyAlignment="1" applyProtection="1"/>
    <xf numFmtId="0" fontId="38" fillId="0" borderId="0" xfId="0" applyFont="1" applyFill="1" applyAlignment="1" applyProtection="1"/>
    <xf numFmtId="0" fontId="28" fillId="0" borderId="0" xfId="0" applyFont="1" applyAlignment="1" applyProtection="1"/>
    <xf numFmtId="0" fontId="28" fillId="0" borderId="0" xfId="0" applyFont="1" applyFill="1" applyAlignment="1" applyProtection="1"/>
    <xf numFmtId="0" fontId="28" fillId="4" borderId="0" xfId="0" applyFont="1" applyFill="1" applyBorder="1" applyAlignment="1" applyProtection="1">
      <alignment horizontal="left" vertical="top"/>
    </xf>
    <xf numFmtId="0" fontId="0" fillId="0" borderId="0" xfId="0" applyFill="1" applyAlignment="1" applyProtection="1"/>
    <xf numFmtId="0" fontId="0" fillId="0" borderId="0" xfId="0" applyAlignment="1" applyProtection="1">
      <alignment horizontal="center"/>
    </xf>
    <xf numFmtId="0" fontId="39" fillId="0" borderId="0" xfId="0" applyFont="1" applyAlignment="1" applyProtection="1"/>
    <xf numFmtId="0" fontId="34" fillId="3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/>
    <xf numFmtId="0" fontId="18" fillId="0" borderId="0" xfId="0" applyFont="1" applyFill="1" applyBorder="1" applyAlignment="1" applyProtection="1"/>
    <xf numFmtId="0" fontId="18" fillId="3" borderId="0" xfId="0" applyFont="1" applyFill="1" applyBorder="1" applyAlignment="1" applyProtection="1">
      <alignment horizontal="center"/>
    </xf>
    <xf numFmtId="0" fontId="18" fillId="3" borderId="0" xfId="0" applyFont="1" applyFill="1" applyAlignment="1" applyProtection="1">
      <alignment horizontal="center"/>
    </xf>
    <xf numFmtId="0" fontId="18" fillId="3" borderId="0" xfId="0" applyFont="1" applyFill="1" applyProtection="1"/>
    <xf numFmtId="0" fontId="3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28" fillId="0" borderId="0" xfId="0" applyFont="1" applyBorder="1" applyAlignment="1" applyProtection="1"/>
    <xf numFmtId="0" fontId="0" fillId="0" borderId="0" xfId="0" applyAlignment="1" applyProtection="1">
      <alignment horizontal="center" vertical="center"/>
    </xf>
    <xf numFmtId="0" fontId="28" fillId="4" borderId="0" xfId="0" applyFont="1" applyFill="1" applyAlignment="1" applyProtection="1">
      <alignment horizontal="left" vertical="top" wrapText="1" readingOrder="1"/>
    </xf>
    <xf numFmtId="0" fontId="28" fillId="4" borderId="0" xfId="0" quotePrefix="1" applyFont="1" applyFill="1" applyAlignment="1" applyProtection="1">
      <alignment horizontal="left" vertical="top" wrapText="1" readingOrder="1"/>
    </xf>
    <xf numFmtId="0" fontId="34" fillId="0" borderId="0" xfId="0" applyFont="1" applyProtection="1"/>
    <xf numFmtId="0" fontId="26" fillId="0" borderId="0" xfId="0" applyFont="1" applyProtection="1"/>
    <xf numFmtId="0" fontId="26" fillId="0" borderId="0" xfId="0" applyFont="1" applyAlignment="1" applyProtection="1">
      <alignment horizontal="center" vertical="center"/>
    </xf>
    <xf numFmtId="0" fontId="26" fillId="0" borderId="1" xfId="0" applyFont="1" applyBorder="1" applyProtection="1"/>
    <xf numFmtId="0" fontId="26" fillId="0" borderId="2" xfId="0" applyFont="1" applyBorder="1" applyProtection="1"/>
    <xf numFmtId="9" fontId="26" fillId="0" borderId="5" xfId="0" applyNumberFormat="1" applyFont="1" applyBorder="1" applyProtection="1"/>
    <xf numFmtId="0" fontId="26" fillId="0" borderId="0" xfId="0" applyFont="1" applyAlignment="1" applyProtection="1">
      <alignment wrapText="1"/>
    </xf>
    <xf numFmtId="0" fontId="30" fillId="12" borderId="16" xfId="1" applyFont="1" applyFill="1" applyBorder="1" applyAlignment="1" applyProtection="1">
      <alignment vertical="center"/>
    </xf>
    <xf numFmtId="0" fontId="38" fillId="0" borderId="14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center" vertical="center"/>
    </xf>
    <xf numFmtId="3" fontId="30" fillId="12" borderId="16" xfId="0" applyNumberFormat="1" applyFont="1" applyFill="1" applyBorder="1" applyAlignment="1" applyProtection="1">
      <alignment vertical="center"/>
      <protection locked="0"/>
    </xf>
    <xf numFmtId="3" fontId="28" fillId="11" borderId="16" xfId="0" applyNumberFormat="1" applyFont="1" applyFill="1" applyBorder="1" applyAlignment="1" applyProtection="1">
      <alignment horizontal="right" vertical="center"/>
      <protection locked="0"/>
    </xf>
    <xf numFmtId="0" fontId="18" fillId="3" borderId="17" xfId="0" applyFont="1" applyFill="1" applyBorder="1" applyAlignment="1" applyProtection="1">
      <alignment vertical="center"/>
    </xf>
    <xf numFmtId="0" fontId="28" fillId="3" borderId="17" xfId="0" applyFont="1" applyFill="1" applyBorder="1" applyAlignment="1" applyProtection="1">
      <alignment vertical="center"/>
    </xf>
    <xf numFmtId="0" fontId="28" fillId="0" borderId="0" xfId="0" applyFont="1" applyFill="1" applyBorder="1" applyProtection="1"/>
    <xf numFmtId="0" fontId="30" fillId="0" borderId="21" xfId="1" applyFont="1" applyFill="1" applyBorder="1" applyAlignment="1" applyProtection="1">
      <alignment vertical="center"/>
    </xf>
    <xf numFmtId="0" fontId="0" fillId="12" borderId="17" xfId="0" applyFill="1" applyBorder="1" applyAlignment="1" applyProtection="1"/>
    <xf numFmtId="0" fontId="0" fillId="4" borderId="0" xfId="0" applyFill="1" applyAlignment="1" applyProtection="1">
      <alignment horizontal="left" vertical="top"/>
    </xf>
    <xf numFmtId="0" fontId="0" fillId="4" borderId="20" xfId="0" applyFill="1" applyBorder="1" applyAlignment="1" applyProtection="1">
      <alignment horizontal="left" vertical="top"/>
    </xf>
    <xf numFmtId="0" fontId="28" fillId="4" borderId="0" xfId="0" applyFont="1" applyFill="1" applyBorder="1" applyAlignment="1" applyProtection="1">
      <alignment horizontal="left" vertical="top"/>
    </xf>
    <xf numFmtId="0" fontId="40" fillId="5" borderId="0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" fillId="3" borderId="20" xfId="0" applyFont="1" applyFill="1" applyBorder="1" applyAlignment="1" applyProtection="1">
      <alignment vertical="center"/>
      <protection locked="0"/>
    </xf>
    <xf numFmtId="0" fontId="0" fillId="0" borderId="20" xfId="0" applyBorder="1" applyAlignment="1" applyProtection="1">
      <protection locked="0"/>
    </xf>
    <xf numFmtId="0" fontId="1" fillId="3" borderId="19" xfId="0" applyFont="1" applyFill="1" applyBorder="1" applyAlignment="1" applyProtection="1">
      <alignment vertical="center"/>
      <protection locked="0"/>
    </xf>
    <xf numFmtId="0" fontId="0" fillId="0" borderId="19" xfId="0" applyBorder="1" applyAlignment="1" applyProtection="1">
      <protection locked="0"/>
    </xf>
    <xf numFmtId="0" fontId="29" fillId="6" borderId="15" xfId="1" applyFont="1" applyFill="1" applyBorder="1" applyAlignment="1" applyProtection="1">
      <alignment horizontal="left" vertical="center"/>
    </xf>
    <xf numFmtId="0" fontId="0" fillId="0" borderId="16" xfId="0" applyBorder="1" applyAlignment="1" applyProtection="1">
      <alignment vertical="center"/>
    </xf>
    <xf numFmtId="0" fontId="27" fillId="7" borderId="15" xfId="1" applyFont="1" applyFill="1" applyBorder="1" applyAlignment="1" applyProtection="1">
      <alignment horizontal="left" vertical="center"/>
    </xf>
    <xf numFmtId="0" fontId="26" fillId="9" borderId="0" xfId="0" applyFont="1" applyFill="1" applyBorder="1" applyAlignment="1" applyProtection="1">
      <alignment horizontal="left" vertical="center" wrapText="1"/>
    </xf>
    <xf numFmtId="0" fontId="26" fillId="9" borderId="0" xfId="0" applyFont="1" applyFill="1" applyAlignment="1" applyProtection="1">
      <alignment wrapText="1"/>
    </xf>
    <xf numFmtId="0" fontId="40" fillId="11" borderId="0" xfId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2" fillId="9" borderId="0" xfId="1" applyFont="1" applyFill="1" applyBorder="1" applyAlignment="1" applyProtection="1">
      <alignment horizontal="left" vertical="center"/>
    </xf>
    <xf numFmtId="0" fontId="26" fillId="9" borderId="0" xfId="0" applyFont="1" applyFill="1" applyAlignment="1" applyProtection="1"/>
    <xf numFmtId="0" fontId="26" fillId="0" borderId="0" xfId="0" applyFont="1" applyAlignment="1" applyProtection="1"/>
    <xf numFmtId="0" fontId="29" fillId="7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1" fillId="12" borderId="16" xfId="1" applyFont="1" applyFill="1" applyBorder="1" applyAlignment="1" applyProtection="1">
      <alignment horizontal="left" vertical="center"/>
    </xf>
    <xf numFmtId="0" fontId="0" fillId="0" borderId="17" xfId="0" applyBorder="1" applyAlignment="1" applyProtection="1"/>
    <xf numFmtId="0" fontId="30" fillId="11" borderId="16" xfId="1" applyFont="1" applyFill="1" applyBorder="1" applyAlignment="1" applyProtection="1">
      <alignment vertical="center"/>
    </xf>
    <xf numFmtId="0" fontId="0" fillId="11" borderId="17" xfId="0" applyFill="1" applyBorder="1" applyAlignment="1" applyProtection="1"/>
    <xf numFmtId="0" fontId="29" fillId="10" borderId="0" xfId="0" applyFont="1" applyFill="1" applyBorder="1" applyAlignment="1" applyProtection="1">
      <alignment vertical="center"/>
    </xf>
    <xf numFmtId="0" fontId="0" fillId="0" borderId="21" xfId="0" applyBorder="1" applyAlignment="1" applyProtection="1"/>
    <xf numFmtId="0" fontId="30" fillId="12" borderId="16" xfId="1" applyFont="1" applyFill="1" applyBorder="1" applyAlignment="1" applyProtection="1">
      <alignment vertical="center"/>
    </xf>
    <xf numFmtId="0" fontId="0" fillId="12" borderId="17" xfId="0" applyFill="1" applyBorder="1" applyAlignment="1" applyProtection="1"/>
    <xf numFmtId="0" fontId="30" fillId="12" borderId="16" xfId="1" applyFont="1" applyFill="1" applyBorder="1" applyAlignment="1" applyProtection="1">
      <alignment horizontal="left" vertical="center"/>
    </xf>
    <xf numFmtId="0" fontId="30" fillId="9" borderId="16" xfId="1" applyFont="1" applyFill="1" applyBorder="1" applyAlignment="1" applyProtection="1">
      <alignment horizontal="left" vertical="center"/>
    </xf>
    <xf numFmtId="0" fontId="0" fillId="9" borderId="17" xfId="0" applyFill="1" applyBorder="1" applyAlignment="1" applyProtection="1"/>
    <xf numFmtId="0" fontId="30" fillId="9" borderId="16" xfId="1" applyFont="1" applyFill="1" applyBorder="1" applyAlignment="1" applyProtection="1">
      <alignment vertical="center"/>
    </xf>
    <xf numFmtId="0" fontId="27" fillId="9" borderId="16" xfId="1" applyFont="1" applyFill="1" applyBorder="1" applyAlignment="1" applyProtection="1">
      <alignment horizontal="right" vertical="center"/>
    </xf>
    <xf numFmtId="0" fontId="28" fillId="4" borderId="0" xfId="0" applyFont="1" applyFill="1" applyAlignment="1" applyProtection="1">
      <alignment horizontal="left" vertical="top" wrapText="1" readingOrder="1"/>
    </xf>
    <xf numFmtId="0" fontId="29" fillId="10" borderId="14" xfId="1" applyFont="1" applyFill="1" applyBorder="1" applyAlignment="1" applyProtection="1">
      <alignment vertical="center"/>
    </xf>
    <xf numFmtId="0" fontId="0" fillId="0" borderId="14" xfId="0" applyBorder="1" applyAlignment="1" applyProtection="1"/>
    <xf numFmtId="0" fontId="30" fillId="12" borderId="14" xfId="1" applyFont="1" applyFill="1" applyBorder="1" applyAlignment="1" applyProtection="1">
      <alignment vertical="center"/>
    </xf>
    <xf numFmtId="0" fontId="30" fillId="11" borderId="14" xfId="1" applyFont="1" applyFill="1" applyBorder="1" applyAlignment="1" applyProtection="1">
      <alignment vertical="center"/>
    </xf>
    <xf numFmtId="0" fontId="29" fillId="6" borderId="0" xfId="1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30" fillId="8" borderId="15" xfId="1" quotePrefix="1" applyFont="1" applyFill="1" applyBorder="1" applyAlignment="1" applyProtection="1">
      <alignment horizontal="left" vertical="center"/>
    </xf>
    <xf numFmtId="0" fontId="30" fillId="7" borderId="15" xfId="1" quotePrefix="1" applyFont="1" applyFill="1" applyBorder="1" applyAlignment="1" applyProtection="1">
      <alignment horizontal="left" vertical="center"/>
    </xf>
    <xf numFmtId="0" fontId="27" fillId="8" borderId="15" xfId="1" applyFont="1" applyFill="1" applyBorder="1" applyAlignment="1" applyProtection="1">
      <alignment horizontal="left" vertical="center"/>
    </xf>
    <xf numFmtId="0" fontId="0" fillId="8" borderId="16" xfId="0" applyFill="1" applyBorder="1" applyAlignment="1" applyProtection="1">
      <alignment vertical="center"/>
    </xf>
    <xf numFmtId="0" fontId="29" fillId="10" borderId="0" xfId="1" applyFont="1" applyFill="1" applyBorder="1" applyAlignment="1" applyProtection="1">
      <alignment vertical="center"/>
    </xf>
    <xf numFmtId="0" fontId="0" fillId="0" borderId="21" xfId="0" applyBorder="1" applyAlignment="1"/>
    <xf numFmtId="0" fontId="30" fillId="12" borderId="0" xfId="1" applyFont="1" applyFill="1" applyBorder="1" applyAlignment="1" applyProtection="1">
      <alignment vertical="center"/>
    </xf>
    <xf numFmtId="0" fontId="30" fillId="11" borderId="0" xfId="1" applyFont="1" applyFill="1" applyBorder="1" applyAlignment="1" applyProtection="1">
      <alignment vertical="center"/>
    </xf>
    <xf numFmtId="0" fontId="27" fillId="9" borderId="0" xfId="1" applyFont="1" applyFill="1" applyBorder="1" applyAlignment="1" applyProtection="1">
      <alignment vertical="center"/>
    </xf>
    <xf numFmtId="0" fontId="27" fillId="3" borderId="18" xfId="1" applyFont="1" applyFill="1" applyBorder="1" applyAlignment="1" applyProtection="1">
      <alignment horizontal="center" vertical="center"/>
    </xf>
    <xf numFmtId="0" fontId="0" fillId="0" borderId="18" xfId="0" applyBorder="1" applyAlignment="1" applyProtection="1"/>
    <xf numFmtId="0" fontId="35" fillId="6" borderId="0" xfId="0" applyFont="1" applyFill="1" applyAlignment="1" applyProtection="1">
      <alignment horizontal="center" vertical="center"/>
    </xf>
    <xf numFmtId="0" fontId="38" fillId="0" borderId="18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/>
    <xf numFmtId="0" fontId="28" fillId="4" borderId="0" xfId="0" quotePrefix="1" applyFont="1" applyFill="1" applyAlignment="1" applyProtection="1">
      <alignment horizontal="left" vertical="top" wrapText="1" readingOrder="1"/>
    </xf>
    <xf numFmtId="0" fontId="9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0" fillId="0" borderId="1" xfId="1" applyFont="1" applyFill="1" applyBorder="1" applyAlignment="1" applyProtection="1">
      <alignment horizontal="left"/>
      <protection locked="0"/>
    </xf>
    <xf numFmtId="0" fontId="20" fillId="0" borderId="2" xfId="1" applyFont="1" applyFill="1" applyBorder="1" applyAlignment="1" applyProtection="1">
      <alignment horizontal="left"/>
      <protection locked="0"/>
    </xf>
    <xf numFmtId="0" fontId="20" fillId="0" borderId="3" xfId="1" applyFont="1" applyFill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18" fillId="3" borderId="7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left"/>
      <protection locked="0"/>
    </xf>
    <xf numFmtId="0" fontId="2" fillId="0" borderId="2" xfId="1" applyFont="1" applyFill="1" applyBorder="1" applyAlignment="1" applyProtection="1">
      <alignment horizontal="left"/>
      <protection locked="0"/>
    </xf>
    <xf numFmtId="0" fontId="2" fillId="0" borderId="3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2" xfId="1" applyFont="1" applyFill="1" applyBorder="1" applyAlignment="1" applyProtection="1">
      <alignment horizontal="center"/>
      <protection locked="0"/>
    </xf>
    <xf numFmtId="0" fontId="2" fillId="3" borderId="3" xfId="1" applyFon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0" borderId="2" xfId="1" applyFont="1" applyBorder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left"/>
      <protection locked="0"/>
    </xf>
    <xf numFmtId="0" fontId="8" fillId="3" borderId="0" xfId="1" applyFont="1" applyFill="1" applyBorder="1" applyAlignment="1" applyProtection="1">
      <alignment horizontal="center"/>
      <protection locked="0"/>
    </xf>
    <xf numFmtId="0" fontId="42" fillId="0" borderId="0" xfId="0" applyFont="1" applyFill="1" applyAlignment="1" applyProtection="1">
      <alignment horizontal="left"/>
    </xf>
    <xf numFmtId="0" fontId="26" fillId="0" borderId="0" xfId="0" applyFont="1" applyFill="1" applyAlignment="1" applyProtection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B8CCE4"/>
      <color rgb="FFE4EBF4"/>
      <color rgb="FFCDE9E4"/>
      <color rgb="FFADDBD2"/>
      <color rgb="FF92ABCA"/>
      <color rgb="FF8ECE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"/>
  <sheetViews>
    <sheetView showGridLines="0" tabSelected="1" zoomScaleNormal="100" workbookViewId="0">
      <selection activeCell="B14" sqref="B14:D14"/>
    </sheetView>
  </sheetViews>
  <sheetFormatPr defaultRowHeight="15" customHeight="1" x14ac:dyDescent="0.2"/>
  <cols>
    <col min="1" max="1" width="17.77734375" style="71" customWidth="1"/>
    <col min="2" max="2" width="44.44140625" style="71" customWidth="1"/>
    <col min="3" max="3" width="5.44140625" style="71" customWidth="1"/>
    <col min="4" max="4" width="8.88671875" style="71" customWidth="1"/>
    <col min="5" max="5" width="5.5546875" style="71" customWidth="1"/>
    <col min="6" max="16384" width="8.88671875" style="71"/>
  </cols>
  <sheetData>
    <row r="1" spans="1:5" ht="15" customHeight="1" x14ac:dyDescent="0.2">
      <c r="A1" s="151" t="s">
        <v>67</v>
      </c>
      <c r="B1" s="152"/>
      <c r="C1" s="152"/>
      <c r="D1" s="152"/>
      <c r="E1" s="117"/>
    </row>
    <row r="2" spans="1:5" ht="15" customHeight="1" x14ac:dyDescent="0.2">
      <c r="A2" s="152"/>
      <c r="B2" s="152"/>
      <c r="C2" s="152"/>
      <c r="D2" s="152"/>
      <c r="E2" s="117"/>
    </row>
    <row r="3" spans="1:5" ht="15" customHeight="1" x14ac:dyDescent="0.2">
      <c r="A3" s="152"/>
      <c r="B3" s="152"/>
      <c r="C3" s="152"/>
      <c r="D3" s="152"/>
      <c r="E3" s="117"/>
    </row>
    <row r="4" spans="1:5" ht="15" customHeight="1" x14ac:dyDescent="0.25">
      <c r="A4" s="101"/>
      <c r="B4" s="101"/>
      <c r="C4" s="101"/>
      <c r="D4" s="102"/>
      <c r="E4" s="117"/>
    </row>
    <row r="5" spans="1:5" ht="15" customHeight="1" x14ac:dyDescent="0.2">
      <c r="A5" s="160" t="s">
        <v>113</v>
      </c>
      <c r="B5" s="161"/>
      <c r="C5" s="161"/>
      <c r="D5" s="161"/>
      <c r="E5" s="117"/>
    </row>
    <row r="6" spans="1:5" ht="15" customHeight="1" x14ac:dyDescent="0.2">
      <c r="A6" s="161"/>
      <c r="B6" s="161"/>
      <c r="C6" s="161"/>
      <c r="D6" s="161"/>
      <c r="E6" s="117"/>
    </row>
    <row r="7" spans="1:5" ht="15" customHeight="1" x14ac:dyDescent="0.2">
      <c r="A7" s="239"/>
      <c r="B7" s="239"/>
      <c r="C7" s="239"/>
      <c r="D7" s="239"/>
      <c r="E7" s="117"/>
    </row>
    <row r="8" spans="1:5" ht="15" customHeight="1" x14ac:dyDescent="0.2">
      <c r="A8" s="238" t="s">
        <v>112</v>
      </c>
      <c r="B8" s="238"/>
      <c r="C8" s="238"/>
      <c r="D8" s="238"/>
      <c r="E8" s="117"/>
    </row>
    <row r="9" spans="1:5" ht="15" customHeight="1" x14ac:dyDescent="0.2">
      <c r="A9" s="238" t="s">
        <v>111</v>
      </c>
      <c r="B9" s="238"/>
      <c r="C9" s="238"/>
      <c r="D9" s="238"/>
      <c r="E9" s="117"/>
    </row>
    <row r="10" spans="1:5" ht="15" customHeight="1" x14ac:dyDescent="0.25">
      <c r="A10" s="162" t="s">
        <v>109</v>
      </c>
      <c r="B10" s="163"/>
      <c r="C10" s="163"/>
      <c r="D10" s="163"/>
      <c r="E10" s="118"/>
    </row>
    <row r="11" spans="1:5" ht="15" customHeight="1" x14ac:dyDescent="0.25">
      <c r="A11" s="99" t="s">
        <v>56</v>
      </c>
      <c r="B11" s="153"/>
      <c r="C11" s="154"/>
      <c r="D11" s="154"/>
      <c r="E11" s="118"/>
    </row>
    <row r="12" spans="1:5" ht="15" customHeight="1" x14ac:dyDescent="0.25">
      <c r="A12" s="100" t="s">
        <v>68</v>
      </c>
      <c r="B12" s="155"/>
      <c r="C12" s="156"/>
      <c r="D12" s="156"/>
      <c r="E12" s="118"/>
    </row>
    <row r="13" spans="1:5" ht="15" customHeight="1" x14ac:dyDescent="0.25">
      <c r="A13" s="99" t="s">
        <v>69</v>
      </c>
      <c r="B13" s="155"/>
      <c r="C13" s="156"/>
      <c r="D13" s="156"/>
      <c r="E13" s="118"/>
    </row>
    <row r="14" spans="1:5" ht="15" customHeight="1" x14ac:dyDescent="0.25">
      <c r="A14" s="100" t="s">
        <v>70</v>
      </c>
      <c r="B14" s="155"/>
      <c r="C14" s="156"/>
      <c r="D14" s="156"/>
      <c r="E14" s="118"/>
    </row>
    <row r="15" spans="1:5" ht="15" customHeight="1" x14ac:dyDescent="0.25">
      <c r="A15" s="99" t="s">
        <v>71</v>
      </c>
      <c r="B15" s="155"/>
      <c r="C15" s="156"/>
      <c r="D15" s="156"/>
      <c r="E15" s="118"/>
    </row>
    <row r="16" spans="1:5" ht="15" customHeight="1" x14ac:dyDescent="0.25">
      <c r="A16" s="100" t="s">
        <v>72</v>
      </c>
      <c r="B16" s="155"/>
      <c r="C16" s="156"/>
      <c r="D16" s="156"/>
      <c r="E16" s="118"/>
    </row>
    <row r="17" spans="1:5" ht="15" customHeight="1" x14ac:dyDescent="0.2">
      <c r="B17" s="94"/>
      <c r="C17" s="95"/>
      <c r="D17" s="95"/>
      <c r="E17" s="95"/>
    </row>
    <row r="18" spans="1:5" ht="15" customHeight="1" x14ac:dyDescent="0.2">
      <c r="A18" s="164" t="s">
        <v>83</v>
      </c>
      <c r="B18" s="165"/>
      <c r="C18" s="166"/>
      <c r="D18" s="166"/>
      <c r="E18" s="90"/>
    </row>
    <row r="19" spans="1:5" ht="15" customHeight="1" x14ac:dyDescent="0.2">
      <c r="A19" s="164" t="s">
        <v>86</v>
      </c>
      <c r="B19" s="165"/>
      <c r="C19" s="166"/>
      <c r="D19" s="166"/>
      <c r="E19" s="90"/>
    </row>
    <row r="20" spans="1:5" ht="15" customHeight="1" x14ac:dyDescent="0.2">
      <c r="B20" s="96"/>
      <c r="C20" s="96"/>
      <c r="D20" s="96"/>
      <c r="E20" s="90"/>
    </row>
    <row r="21" spans="1:5" ht="15" customHeight="1" x14ac:dyDescent="0.2">
      <c r="A21" s="157" t="s">
        <v>82</v>
      </c>
      <c r="B21" s="158"/>
      <c r="D21" s="97" t="s">
        <v>61</v>
      </c>
      <c r="E21" s="119"/>
    </row>
    <row r="22" spans="1:5" ht="15" customHeight="1" x14ac:dyDescent="0.2">
      <c r="A22" s="159" t="s">
        <v>110</v>
      </c>
      <c r="B22" s="158"/>
      <c r="D22" s="98">
        <f>SUM(D23:D26)</f>
        <v>0</v>
      </c>
    </row>
    <row r="23" spans="1:5" ht="15" customHeight="1" x14ac:dyDescent="0.2">
      <c r="A23" s="189" t="s">
        <v>104</v>
      </c>
      <c r="B23" s="158"/>
      <c r="D23" s="64">
        <v>0</v>
      </c>
    </row>
    <row r="24" spans="1:5" ht="15" customHeight="1" x14ac:dyDescent="0.2">
      <c r="A24" s="190" t="s">
        <v>105</v>
      </c>
      <c r="B24" s="158"/>
      <c r="D24" s="65">
        <v>0</v>
      </c>
    </row>
    <row r="25" spans="1:5" ht="15" customHeight="1" x14ac:dyDescent="0.2">
      <c r="A25" s="189" t="s">
        <v>106</v>
      </c>
      <c r="B25" s="158"/>
      <c r="D25" s="64">
        <v>0</v>
      </c>
    </row>
    <row r="26" spans="1:5" ht="15" customHeight="1" x14ac:dyDescent="0.2">
      <c r="A26" s="190" t="s">
        <v>107</v>
      </c>
      <c r="B26" s="158"/>
      <c r="D26" s="65">
        <v>0</v>
      </c>
    </row>
    <row r="27" spans="1:5" ht="15" customHeight="1" x14ac:dyDescent="0.2">
      <c r="A27" s="92"/>
      <c r="B27" s="93"/>
      <c r="D27" s="88" t="s">
        <v>62</v>
      </c>
    </row>
    <row r="28" spans="1:5" ht="15" customHeight="1" x14ac:dyDescent="0.2">
      <c r="A28" s="191" t="s">
        <v>103</v>
      </c>
      <c r="B28" s="192"/>
      <c r="D28" s="64">
        <v>0</v>
      </c>
    </row>
    <row r="29" spans="1:5" ht="15" customHeight="1" x14ac:dyDescent="0.2">
      <c r="A29" s="89"/>
      <c r="B29" s="90"/>
      <c r="D29" s="91"/>
    </row>
    <row r="30" spans="1:5" ht="15" customHeight="1" x14ac:dyDescent="0.2">
      <c r="A30" s="183" t="s">
        <v>79</v>
      </c>
      <c r="B30" s="184"/>
      <c r="C30" s="143"/>
      <c r="D30" s="139" t="s">
        <v>66</v>
      </c>
    </row>
    <row r="31" spans="1:5" ht="15" customHeight="1" x14ac:dyDescent="0.2">
      <c r="A31" s="185" t="s">
        <v>87</v>
      </c>
      <c r="B31" s="184"/>
      <c r="C31" s="144"/>
      <c r="D31" s="69">
        <v>0</v>
      </c>
    </row>
    <row r="32" spans="1:5" ht="15" customHeight="1" x14ac:dyDescent="0.2">
      <c r="A32" s="186" t="s">
        <v>96</v>
      </c>
      <c r="B32" s="184"/>
      <c r="C32" s="144"/>
      <c r="D32" s="70">
        <v>0</v>
      </c>
      <c r="E32" s="120"/>
    </row>
    <row r="33" spans="1:5" s="76" customFormat="1" ht="15" customHeight="1" x14ac:dyDescent="0.2">
      <c r="A33" s="145"/>
      <c r="B33" s="146"/>
      <c r="C33" s="86"/>
      <c r="D33" s="86"/>
      <c r="E33" s="121"/>
    </row>
    <row r="34" spans="1:5" ht="15" customHeight="1" x14ac:dyDescent="0.2">
      <c r="A34" s="173" t="s">
        <v>78</v>
      </c>
      <c r="B34" s="174"/>
      <c r="C34" s="87"/>
      <c r="D34" s="87"/>
      <c r="E34" s="122"/>
    </row>
    <row r="35" spans="1:5" ht="15" customHeight="1" x14ac:dyDescent="0.2">
      <c r="A35" s="169" t="s">
        <v>60</v>
      </c>
      <c r="B35" s="170"/>
      <c r="C35" s="83"/>
      <c r="D35" s="88" t="s">
        <v>62</v>
      </c>
      <c r="E35" s="123"/>
    </row>
    <row r="36" spans="1:5" ht="15" customHeight="1" x14ac:dyDescent="0.2">
      <c r="A36" s="171" t="s">
        <v>88</v>
      </c>
      <c r="B36" s="170"/>
      <c r="C36" s="83"/>
      <c r="D36" s="66">
        <v>0</v>
      </c>
    </row>
    <row r="37" spans="1:5" ht="15" customHeight="1" x14ac:dyDescent="0.2">
      <c r="A37" s="138" t="s">
        <v>98</v>
      </c>
      <c r="B37" s="147"/>
      <c r="C37" s="78"/>
      <c r="D37" s="67">
        <v>0</v>
      </c>
    </row>
    <row r="38" spans="1:5" ht="15" customHeight="1" x14ac:dyDescent="0.2">
      <c r="A38" s="171" t="s">
        <v>97</v>
      </c>
      <c r="B38" s="172"/>
      <c r="C38" s="78"/>
      <c r="D38" s="142">
        <v>0</v>
      </c>
    </row>
    <row r="39" spans="1:5" ht="15" customHeight="1" x14ac:dyDescent="0.2">
      <c r="A39" s="175" t="s">
        <v>89</v>
      </c>
      <c r="B39" s="176"/>
      <c r="C39" s="78"/>
      <c r="D39" s="67">
        <v>0</v>
      </c>
    </row>
    <row r="40" spans="1:5" ht="15" customHeight="1" x14ac:dyDescent="0.2">
      <c r="A40" s="171" t="s">
        <v>90</v>
      </c>
      <c r="B40" s="172"/>
      <c r="C40" s="78"/>
      <c r="D40" s="66">
        <v>0</v>
      </c>
    </row>
    <row r="41" spans="1:5" ht="15" customHeight="1" x14ac:dyDescent="0.2">
      <c r="A41" s="175" t="s">
        <v>91</v>
      </c>
      <c r="B41" s="176"/>
      <c r="C41" s="78"/>
      <c r="D41" s="67">
        <v>0</v>
      </c>
    </row>
    <row r="42" spans="1:5" ht="15" customHeight="1" x14ac:dyDescent="0.2">
      <c r="A42" s="171" t="s">
        <v>92</v>
      </c>
      <c r="B42" s="172"/>
      <c r="C42" s="78"/>
      <c r="D42" s="66">
        <v>0</v>
      </c>
    </row>
    <row r="43" spans="1:5" ht="15" customHeight="1" x14ac:dyDescent="0.2">
      <c r="A43" s="177" t="s">
        <v>93</v>
      </c>
      <c r="B43" s="176"/>
      <c r="C43" s="78"/>
      <c r="D43" s="67">
        <v>0</v>
      </c>
    </row>
    <row r="44" spans="1:5" ht="15" customHeight="1" x14ac:dyDescent="0.2">
      <c r="A44" s="178" t="s">
        <v>94</v>
      </c>
      <c r="B44" s="179"/>
      <c r="C44" s="78"/>
      <c r="D44" s="84">
        <f>SUM(D36:D43)</f>
        <v>0</v>
      </c>
    </row>
    <row r="45" spans="1:5" ht="15" customHeight="1" x14ac:dyDescent="0.2">
      <c r="A45" s="177" t="s">
        <v>99</v>
      </c>
      <c r="B45" s="176"/>
      <c r="C45" s="78"/>
      <c r="D45" s="141">
        <v>0</v>
      </c>
    </row>
    <row r="46" spans="1:5" ht="15" customHeight="1" x14ac:dyDescent="0.2">
      <c r="A46" s="180" t="s">
        <v>100</v>
      </c>
      <c r="B46" s="170"/>
      <c r="C46" s="83"/>
      <c r="D46" s="84">
        <f>D44-D45</f>
        <v>0</v>
      </c>
    </row>
    <row r="47" spans="1:5" s="76" customFormat="1" ht="15" customHeight="1" x14ac:dyDescent="0.2">
      <c r="A47" s="181" t="s">
        <v>77</v>
      </c>
      <c r="B47" s="170"/>
      <c r="C47" s="78"/>
      <c r="D47" s="85" t="e">
        <f>((((D46/D22)*SUM(D23:D24))*Tilskudssatser!D4)+(((D46/D22)*SUM(D25:D26))*Tilskudssatser!D5))</f>
        <v>#DIV/0!</v>
      </c>
    </row>
    <row r="48" spans="1:5" s="76" customFormat="1" ht="15" customHeight="1" x14ac:dyDescent="0.2">
      <c r="B48" s="77"/>
      <c r="C48" s="78"/>
      <c r="D48" s="82"/>
    </row>
    <row r="49" spans="1:5" ht="15" customHeight="1" x14ac:dyDescent="0.2">
      <c r="A49" s="193" t="s">
        <v>102</v>
      </c>
      <c r="B49" s="194"/>
      <c r="C49" s="79"/>
      <c r="D49" s="140" t="s">
        <v>62</v>
      </c>
      <c r="E49" s="123"/>
    </row>
    <row r="50" spans="1:5" ht="15" customHeight="1" x14ac:dyDescent="0.2">
      <c r="A50" s="195" t="s">
        <v>95</v>
      </c>
      <c r="B50" s="194"/>
      <c r="C50" s="80"/>
      <c r="D50" s="103" t="e">
        <f>D47</f>
        <v>#DIV/0!</v>
      </c>
      <c r="E50" s="123"/>
    </row>
    <row r="51" spans="1:5" ht="15" customHeight="1" x14ac:dyDescent="0.2">
      <c r="A51" s="196" t="s">
        <v>101</v>
      </c>
      <c r="B51" s="194"/>
      <c r="C51" s="81"/>
      <c r="D51" s="68">
        <v>0</v>
      </c>
      <c r="E51" s="123"/>
    </row>
    <row r="52" spans="1:5" ht="15" customHeight="1" x14ac:dyDescent="0.2">
      <c r="A52" s="197" t="s">
        <v>54</v>
      </c>
      <c r="B52" s="194"/>
      <c r="C52" s="72"/>
      <c r="D52" s="73" t="e">
        <f>D50-D51</f>
        <v>#DIV/0!</v>
      </c>
      <c r="E52" s="124"/>
    </row>
    <row r="53" spans="1:5" ht="15" customHeight="1" x14ac:dyDescent="0.2">
      <c r="B53" s="74"/>
      <c r="C53" s="75"/>
      <c r="D53" s="75"/>
      <c r="E53" s="124"/>
    </row>
    <row r="54" spans="1:5" ht="15" customHeight="1" x14ac:dyDescent="0.2">
      <c r="B54" s="74"/>
      <c r="C54" s="75"/>
      <c r="D54" s="75"/>
      <c r="E54" s="124"/>
    </row>
    <row r="55" spans="1:5" ht="15" customHeight="1" x14ac:dyDescent="0.2">
      <c r="B55" s="104"/>
      <c r="C55" s="95"/>
      <c r="D55" s="95"/>
      <c r="E55" s="124"/>
    </row>
    <row r="56" spans="1:5" s="105" customFormat="1" ht="15" customHeight="1" x14ac:dyDescent="0.2">
      <c r="A56" s="187" t="s">
        <v>73</v>
      </c>
      <c r="B56" s="188"/>
      <c r="C56" s="163"/>
      <c r="D56" s="163"/>
      <c r="E56" s="95"/>
    </row>
    <row r="57" spans="1:5" s="105" customFormat="1" ht="15" customHeight="1" x14ac:dyDescent="0.2">
      <c r="A57" s="150"/>
      <c r="B57" s="150"/>
      <c r="C57" s="150"/>
      <c r="D57" s="150"/>
      <c r="E57" s="95"/>
    </row>
    <row r="58" spans="1:5" s="105" customFormat="1" ht="15" customHeight="1" x14ac:dyDescent="0.2">
      <c r="A58" s="115"/>
      <c r="B58" s="115"/>
      <c r="C58" s="115"/>
      <c r="D58" s="115"/>
      <c r="E58" s="95"/>
    </row>
    <row r="59" spans="1:5" s="105" customFormat="1" ht="15" customHeight="1" x14ac:dyDescent="0.2">
      <c r="A59" s="115"/>
      <c r="B59" s="115"/>
      <c r="C59" s="115"/>
      <c r="D59" s="115"/>
      <c r="E59" s="95"/>
    </row>
    <row r="60" spans="1:5" s="105" customFormat="1" ht="15" customHeight="1" x14ac:dyDescent="0.2">
      <c r="A60" s="115"/>
      <c r="B60" s="115"/>
      <c r="C60" s="115"/>
      <c r="D60" s="115"/>
      <c r="E60" s="95"/>
    </row>
    <row r="61" spans="1:5" s="105" customFormat="1" ht="15" customHeight="1" x14ac:dyDescent="0.2">
      <c r="A61" s="148"/>
      <c r="B61" s="148"/>
      <c r="C61" s="148"/>
      <c r="D61" s="148"/>
      <c r="E61" s="95"/>
    </row>
    <row r="62" spans="1:5" s="105" customFormat="1" ht="15" customHeight="1" x14ac:dyDescent="0.2">
      <c r="A62" s="148"/>
      <c r="B62" s="148"/>
      <c r="C62" s="148"/>
      <c r="D62" s="148"/>
      <c r="E62" s="95"/>
    </row>
    <row r="63" spans="1:5" s="105" customFormat="1" ht="15" customHeight="1" x14ac:dyDescent="0.2">
      <c r="A63" s="148"/>
      <c r="B63" s="148"/>
      <c r="C63" s="148"/>
      <c r="D63" s="148"/>
      <c r="E63" s="95"/>
    </row>
    <row r="64" spans="1:5" s="105" customFormat="1" ht="15" customHeight="1" x14ac:dyDescent="0.2">
      <c r="A64" s="148"/>
      <c r="B64" s="148"/>
      <c r="C64" s="148"/>
      <c r="D64" s="148"/>
      <c r="E64" s="95"/>
    </row>
    <row r="65" spans="1:5" s="105" customFormat="1" ht="15" customHeight="1" x14ac:dyDescent="0.2">
      <c r="A65" s="148"/>
      <c r="B65" s="148"/>
      <c r="C65" s="148"/>
      <c r="D65" s="148"/>
      <c r="E65" s="95"/>
    </row>
    <row r="66" spans="1:5" s="105" customFormat="1" ht="15" customHeight="1" x14ac:dyDescent="0.2">
      <c r="A66" s="148"/>
      <c r="B66" s="148"/>
      <c r="C66" s="148"/>
      <c r="D66" s="148"/>
      <c r="E66" s="95"/>
    </row>
    <row r="67" spans="1:5" s="105" customFormat="1" ht="15" customHeight="1" x14ac:dyDescent="0.2">
      <c r="A67" s="148"/>
      <c r="B67" s="148"/>
      <c r="C67" s="148"/>
      <c r="D67" s="148"/>
      <c r="E67" s="95"/>
    </row>
    <row r="68" spans="1:5" s="105" customFormat="1" ht="15" customHeight="1" x14ac:dyDescent="0.2">
      <c r="A68" s="148"/>
      <c r="B68" s="148"/>
      <c r="C68" s="148"/>
      <c r="D68" s="148"/>
      <c r="E68" s="95"/>
    </row>
    <row r="69" spans="1:5" s="105" customFormat="1" ht="15" customHeight="1" x14ac:dyDescent="0.2">
      <c r="A69" s="148"/>
      <c r="B69" s="148"/>
      <c r="C69" s="148"/>
      <c r="D69" s="148"/>
      <c r="E69" s="95"/>
    </row>
    <row r="70" spans="1:5" s="105" customFormat="1" ht="15" customHeight="1" x14ac:dyDescent="0.2">
      <c r="A70" s="148"/>
      <c r="B70" s="148"/>
      <c r="C70" s="148"/>
      <c r="D70" s="148"/>
      <c r="E70" s="95"/>
    </row>
    <row r="71" spans="1:5" s="105" customFormat="1" ht="15" customHeight="1" x14ac:dyDescent="0.2">
      <c r="A71" s="149"/>
      <c r="B71" s="149"/>
      <c r="C71" s="149"/>
      <c r="D71" s="149"/>
      <c r="E71" s="95"/>
    </row>
    <row r="72" spans="1:5" s="105" customFormat="1" ht="15" customHeight="1" x14ac:dyDescent="0.2">
      <c r="A72" s="198" t="s">
        <v>81</v>
      </c>
      <c r="B72" s="199"/>
      <c r="C72" s="199"/>
      <c r="D72" s="199"/>
      <c r="E72" s="95"/>
    </row>
    <row r="73" spans="1:5" s="105" customFormat="1" ht="15" customHeight="1" x14ac:dyDescent="0.25">
      <c r="B73" s="106"/>
      <c r="C73" s="107"/>
      <c r="D73" s="107"/>
      <c r="E73" s="95"/>
    </row>
    <row r="74" spans="1:5" ht="15" customHeight="1" x14ac:dyDescent="0.2">
      <c r="B74" s="108"/>
      <c r="C74" s="108"/>
      <c r="D74" s="108"/>
      <c r="E74" s="108"/>
    </row>
    <row r="75" spans="1:5" ht="15" customHeight="1" x14ac:dyDescent="0.2">
      <c r="A75" s="200" t="s">
        <v>74</v>
      </c>
      <c r="B75" s="163"/>
      <c r="C75" s="163"/>
      <c r="D75" s="163"/>
    </row>
    <row r="77" spans="1:5" ht="15" customHeight="1" x14ac:dyDescent="0.2">
      <c r="A77" s="109" t="s">
        <v>75</v>
      </c>
    </row>
    <row r="78" spans="1:5" ht="15" customHeight="1" x14ac:dyDescent="0.2">
      <c r="A78" s="182"/>
      <c r="B78" s="182"/>
      <c r="C78" s="182"/>
      <c r="D78" s="182"/>
    </row>
    <row r="79" spans="1:5" ht="15" customHeight="1" x14ac:dyDescent="0.2">
      <c r="A79" s="182"/>
      <c r="B79" s="182"/>
      <c r="C79" s="182"/>
      <c r="D79" s="182"/>
    </row>
    <row r="80" spans="1:5" ht="15" customHeight="1" x14ac:dyDescent="0.2">
      <c r="A80" s="182"/>
      <c r="B80" s="182"/>
      <c r="C80" s="182"/>
      <c r="D80" s="182"/>
    </row>
    <row r="81" spans="1:5" ht="15" customHeight="1" x14ac:dyDescent="0.2">
      <c r="A81" s="182"/>
      <c r="B81" s="182"/>
      <c r="C81" s="182"/>
      <c r="D81" s="182"/>
    </row>
    <row r="82" spans="1:5" ht="15" customHeight="1" x14ac:dyDescent="0.2">
      <c r="A82" s="203"/>
      <c r="B82" s="182"/>
      <c r="C82" s="182"/>
      <c r="D82" s="182"/>
      <c r="E82" s="125"/>
    </row>
    <row r="83" spans="1:5" ht="15" customHeight="1" x14ac:dyDescent="0.2">
      <c r="A83" s="130"/>
      <c r="B83" s="129"/>
      <c r="C83" s="129"/>
      <c r="D83" s="129"/>
      <c r="E83" s="125"/>
    </row>
    <row r="84" spans="1:5" ht="15" customHeight="1" x14ac:dyDescent="0.2">
      <c r="A84" s="130"/>
      <c r="B84" s="129"/>
      <c r="C84" s="129"/>
      <c r="D84" s="129"/>
      <c r="E84" s="125"/>
    </row>
    <row r="85" spans="1:5" ht="15" customHeight="1" x14ac:dyDescent="0.2">
      <c r="A85" s="130"/>
      <c r="B85" s="129"/>
      <c r="C85" s="129"/>
      <c r="D85" s="129"/>
      <c r="E85" s="125"/>
    </row>
    <row r="86" spans="1:5" ht="15" customHeight="1" x14ac:dyDescent="0.2">
      <c r="A86" s="130"/>
      <c r="B86" s="129"/>
      <c r="C86" s="129"/>
      <c r="D86" s="129"/>
      <c r="E86" s="125"/>
    </row>
    <row r="87" spans="1:5" ht="15" customHeight="1" x14ac:dyDescent="0.2">
      <c r="A87" s="130"/>
      <c r="B87" s="129"/>
      <c r="C87" s="129"/>
      <c r="D87" s="129"/>
      <c r="E87" s="125"/>
    </row>
    <row r="88" spans="1:5" ht="15" customHeight="1" x14ac:dyDescent="0.2">
      <c r="A88" s="182"/>
      <c r="B88" s="182"/>
      <c r="C88" s="182"/>
      <c r="D88" s="182"/>
      <c r="E88" s="125"/>
    </row>
    <row r="89" spans="1:5" ht="15" customHeight="1" x14ac:dyDescent="0.2">
      <c r="A89" s="182"/>
      <c r="B89" s="182"/>
      <c r="C89" s="182"/>
      <c r="D89" s="182"/>
      <c r="E89" s="125"/>
    </row>
    <row r="90" spans="1:5" ht="15" customHeight="1" x14ac:dyDescent="0.2">
      <c r="A90" s="182"/>
      <c r="B90" s="182"/>
      <c r="C90" s="182"/>
      <c r="D90" s="182"/>
      <c r="E90" s="125"/>
    </row>
    <row r="91" spans="1:5" ht="15" customHeight="1" x14ac:dyDescent="0.2">
      <c r="A91" s="182"/>
      <c r="B91" s="182"/>
      <c r="C91" s="182"/>
      <c r="D91" s="182"/>
      <c r="E91" s="125"/>
    </row>
    <row r="92" spans="1:5" ht="15" customHeight="1" x14ac:dyDescent="0.2">
      <c r="A92" s="182"/>
      <c r="B92" s="182"/>
      <c r="C92" s="182"/>
      <c r="D92" s="182"/>
      <c r="E92" s="125"/>
    </row>
    <row r="93" spans="1:5" ht="15" customHeight="1" x14ac:dyDescent="0.2">
      <c r="A93" s="182"/>
      <c r="B93" s="182"/>
      <c r="C93" s="182"/>
      <c r="D93" s="182"/>
      <c r="E93" s="125"/>
    </row>
    <row r="94" spans="1:5" ht="15" customHeight="1" x14ac:dyDescent="0.2">
      <c r="B94" s="116"/>
      <c r="C94" s="102"/>
      <c r="D94" s="102"/>
    </row>
    <row r="95" spans="1:5" ht="15" customHeight="1" x14ac:dyDescent="0.2">
      <c r="A95" s="202"/>
      <c r="B95" s="188"/>
      <c r="C95" s="102"/>
      <c r="D95" s="102"/>
      <c r="E95" s="126"/>
    </row>
    <row r="96" spans="1:5" ht="15" customHeight="1" x14ac:dyDescent="0.2">
      <c r="A96" s="201" t="s">
        <v>80</v>
      </c>
      <c r="B96" s="199"/>
      <c r="C96" s="199"/>
      <c r="D96" s="199"/>
      <c r="E96" s="127"/>
    </row>
    <row r="97" spans="1:5" ht="15" customHeight="1" x14ac:dyDescent="0.2">
      <c r="C97" s="102"/>
      <c r="D97" s="102"/>
      <c r="E97" s="102"/>
    </row>
    <row r="100" spans="1:5" ht="15" customHeight="1" x14ac:dyDescent="0.2">
      <c r="B100" s="110"/>
      <c r="C100" s="110"/>
    </row>
    <row r="101" spans="1:5" ht="15" customHeight="1" x14ac:dyDescent="0.2">
      <c r="B101" s="110"/>
      <c r="C101" s="110"/>
    </row>
    <row r="102" spans="1:5" ht="15" customHeight="1" x14ac:dyDescent="0.2">
      <c r="A102" s="167" t="s">
        <v>76</v>
      </c>
      <c r="B102" s="168"/>
      <c r="C102" s="168"/>
      <c r="D102" s="168"/>
      <c r="E102" s="128"/>
    </row>
    <row r="103" spans="1:5" ht="15" customHeight="1" x14ac:dyDescent="0.2">
      <c r="A103" s="111" t="s">
        <v>84</v>
      </c>
      <c r="C103" s="112"/>
      <c r="D103" s="113"/>
    </row>
    <row r="104" spans="1:5" ht="15" customHeight="1" x14ac:dyDescent="0.2">
      <c r="A104" s="111"/>
      <c r="C104" s="112"/>
      <c r="D104" s="113"/>
    </row>
    <row r="105" spans="1:5" ht="15" customHeight="1" x14ac:dyDescent="0.2">
      <c r="A105" s="111" t="s">
        <v>85</v>
      </c>
      <c r="C105" s="114"/>
      <c r="D105" s="113"/>
    </row>
  </sheetData>
  <sheetProtection algorithmName="SHA-512" hashValue="9mHpDFpkahfOrwfG17ob5uSUCeSfvTGj9it7zbq2IWNGmiqTRcMpxq3o7/NUtPP8ZnjXNld8kghxZ2tbc1QfAA==" saltValue="Bl7E/N80PWsEhu0fw+URZA==" spinCount="100000" sheet="1" selectLockedCells="1"/>
  <mergeCells count="69">
    <mergeCell ref="A72:D72"/>
    <mergeCell ref="A75:D75"/>
    <mergeCell ref="A96:D96"/>
    <mergeCell ref="A95:B95"/>
    <mergeCell ref="A80:D80"/>
    <mergeCell ref="A81:D81"/>
    <mergeCell ref="A82:D82"/>
    <mergeCell ref="A88:D88"/>
    <mergeCell ref="A89:D89"/>
    <mergeCell ref="A90:D90"/>
    <mergeCell ref="A91:D91"/>
    <mergeCell ref="A92:D92"/>
    <mergeCell ref="A93:D93"/>
    <mergeCell ref="A30:B30"/>
    <mergeCell ref="A31:B31"/>
    <mergeCell ref="A32:B32"/>
    <mergeCell ref="A56:D56"/>
    <mergeCell ref="A23:B23"/>
    <mergeCell ref="A24:B24"/>
    <mergeCell ref="A25:B25"/>
    <mergeCell ref="A26:B26"/>
    <mergeCell ref="A28:B28"/>
    <mergeCell ref="A49:B49"/>
    <mergeCell ref="A50:B50"/>
    <mergeCell ref="A51:B51"/>
    <mergeCell ref="A52:B52"/>
    <mergeCell ref="A102:D102"/>
    <mergeCell ref="A35:B35"/>
    <mergeCell ref="A36:B36"/>
    <mergeCell ref="A38:B38"/>
    <mergeCell ref="A34:B34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78:D78"/>
    <mergeCell ref="A79:D79"/>
    <mergeCell ref="A1:D3"/>
    <mergeCell ref="B11:D11"/>
    <mergeCell ref="B12:D12"/>
    <mergeCell ref="A21:B21"/>
    <mergeCell ref="A22:B22"/>
    <mergeCell ref="B14:D14"/>
    <mergeCell ref="B15:D15"/>
    <mergeCell ref="B13:D13"/>
    <mergeCell ref="B16:D16"/>
    <mergeCell ref="A5:D6"/>
    <mergeCell ref="A10:D10"/>
    <mergeCell ref="A18:D18"/>
    <mergeCell ref="A19:D19"/>
    <mergeCell ref="A8:D8"/>
    <mergeCell ref="A9:D9"/>
    <mergeCell ref="A57:D57"/>
    <mergeCell ref="A61:D61"/>
    <mergeCell ref="A62:D62"/>
    <mergeCell ref="A63:D63"/>
    <mergeCell ref="A64:D64"/>
    <mergeCell ref="A70:D70"/>
    <mergeCell ref="A71:D71"/>
    <mergeCell ref="A65:D65"/>
    <mergeCell ref="A66:D66"/>
    <mergeCell ref="A67:D67"/>
    <mergeCell ref="A68:D68"/>
    <mergeCell ref="A69:D69"/>
  </mergeCells>
  <pageMargins left="0.62992125984251968" right="0.23622047244094491" top="0.35433070866141736" bottom="0.35433070866141736" header="0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5"/>
  <sheetViews>
    <sheetView workbookViewId="0">
      <selection activeCell="D7" sqref="D7"/>
    </sheetView>
  </sheetViews>
  <sheetFormatPr defaultRowHeight="12.75" x14ac:dyDescent="0.2"/>
  <cols>
    <col min="1" max="2" width="8.88671875" style="132"/>
    <col min="3" max="3" width="12.109375" style="132" customWidth="1"/>
    <col min="4" max="4" width="7.109375" style="132" customWidth="1"/>
    <col min="5" max="5" width="27.44140625" style="132" customWidth="1"/>
    <col min="6" max="16384" width="8.88671875" style="132"/>
  </cols>
  <sheetData>
    <row r="2" spans="1:5" x14ac:dyDescent="0.2">
      <c r="A2" s="131" t="s">
        <v>63</v>
      </c>
    </row>
    <row r="3" spans="1:5" x14ac:dyDescent="0.2">
      <c r="D3" s="133" t="s">
        <v>65</v>
      </c>
    </row>
    <row r="4" spans="1:5" x14ac:dyDescent="0.2">
      <c r="A4" s="134" t="s">
        <v>108</v>
      </c>
      <c r="B4" s="135"/>
      <c r="C4" s="135"/>
      <c r="D4" s="136">
        <v>1</v>
      </c>
    </row>
    <row r="5" spans="1:5" x14ac:dyDescent="0.2">
      <c r="A5" s="134" t="s">
        <v>64</v>
      </c>
      <c r="B5" s="135"/>
      <c r="C5" s="135"/>
      <c r="D5" s="136">
        <v>0.7</v>
      </c>
    </row>
    <row r="15" spans="1:5" x14ac:dyDescent="0.2">
      <c r="E15" s="137"/>
    </row>
  </sheetData>
  <sheetProtection algorithmName="SHA-512" hashValue="iwOnbQloJggeeer7i6e8pFMGB0gQOZ6iZkACpFUeaNZnDtzYjZDtqE3sAezJ37hGauORZ6u96q/pWnqEGmzxEw==" saltValue="xNSQ7LIJGRb/AfWXN1sFbQ==" spinCount="100000" sheet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9"/>
  <sheetViews>
    <sheetView workbookViewId="0">
      <selection activeCell="G30" sqref="G30"/>
    </sheetView>
  </sheetViews>
  <sheetFormatPr defaultRowHeight="15" x14ac:dyDescent="0.2"/>
  <sheetData>
    <row r="2" spans="1:7" ht="15.75" x14ac:dyDescent="0.25">
      <c r="A2" s="225" t="s">
        <v>0</v>
      </c>
      <c r="B2" s="226"/>
      <c r="C2" s="226"/>
      <c r="D2" s="226"/>
      <c r="E2" s="227"/>
      <c r="F2" s="1"/>
      <c r="G2" s="2"/>
    </row>
    <row r="3" spans="1:7" ht="15.75" x14ac:dyDescent="0.25">
      <c r="A3" s="225" t="s">
        <v>1</v>
      </c>
      <c r="B3" s="226"/>
      <c r="C3" s="226"/>
      <c r="D3" s="226"/>
      <c r="E3" s="227"/>
      <c r="F3" s="3"/>
      <c r="G3" s="2"/>
    </row>
    <row r="4" spans="1:7" ht="15.75" x14ac:dyDescent="0.25">
      <c r="A4" s="228" t="s">
        <v>2</v>
      </c>
      <c r="B4" s="229"/>
      <c r="C4" s="229"/>
      <c r="D4" s="229"/>
      <c r="E4" s="230"/>
      <c r="F4" s="3"/>
      <c r="G4" s="2"/>
    </row>
    <row r="5" spans="1:7" x14ac:dyDescent="0.2">
      <c r="A5" s="231" t="s">
        <v>3</v>
      </c>
      <c r="B5" s="232"/>
      <c r="C5" s="232"/>
      <c r="D5" s="232"/>
      <c r="E5" s="233"/>
      <c r="F5" s="3"/>
      <c r="G5" s="3"/>
    </row>
    <row r="6" spans="1:7" x14ac:dyDescent="0.2">
      <c r="A6" s="4"/>
      <c r="B6" s="4"/>
      <c r="C6" s="4"/>
      <c r="D6" s="5"/>
      <c r="E6" s="5"/>
      <c r="F6" s="5"/>
      <c r="G6" s="3"/>
    </row>
    <row r="7" spans="1:7" ht="15.75" x14ac:dyDescent="0.25">
      <c r="A7" s="6"/>
      <c r="B7" s="7"/>
      <c r="C7" s="7"/>
      <c r="D7" s="7"/>
      <c r="E7" s="7"/>
      <c r="F7" s="8"/>
      <c r="G7" s="3"/>
    </row>
    <row r="8" spans="1:7" ht="15.75" x14ac:dyDescent="0.25">
      <c r="A8" s="234" t="s">
        <v>4</v>
      </c>
      <c r="B8" s="235"/>
      <c r="C8" s="236"/>
      <c r="D8" s="9" t="s">
        <v>5</v>
      </c>
      <c r="E8" s="9"/>
      <c r="F8" s="10"/>
      <c r="G8" s="3"/>
    </row>
    <row r="9" spans="1:7" ht="18" x14ac:dyDescent="0.25">
      <c r="A9" s="234" t="s">
        <v>6</v>
      </c>
      <c r="B9" s="235"/>
      <c r="C9" s="236"/>
      <c r="D9" s="11" t="s">
        <v>3</v>
      </c>
      <c r="E9" s="237" t="s">
        <v>7</v>
      </c>
      <c r="F9" s="237"/>
      <c r="G9" s="237"/>
    </row>
    <row r="10" spans="1:7" ht="15.75" x14ac:dyDescent="0.25">
      <c r="A10" s="12"/>
      <c r="B10" s="2"/>
      <c r="C10" s="13"/>
      <c r="D10" s="14"/>
      <c r="E10" s="13"/>
      <c r="F10" s="13"/>
      <c r="G10" s="1"/>
    </row>
    <row r="11" spans="1:7" ht="15.75" x14ac:dyDescent="0.25">
      <c r="A11" s="7"/>
      <c r="B11" s="2"/>
      <c r="C11" s="15" t="s">
        <v>8</v>
      </c>
      <c r="D11" s="15" t="s">
        <v>9</v>
      </c>
      <c r="E11" s="15" t="s">
        <v>10</v>
      </c>
      <c r="F11" s="2"/>
      <c r="G11" s="15" t="s">
        <v>11</v>
      </c>
    </row>
    <row r="12" spans="1:7" ht="15.75" x14ac:dyDescent="0.25">
      <c r="A12" s="16" t="s">
        <v>12</v>
      </c>
      <c r="B12" s="17"/>
      <c r="C12" s="18" t="s">
        <v>13</v>
      </c>
      <c r="D12" s="18" t="s">
        <v>14</v>
      </c>
      <c r="E12" s="18" t="s">
        <v>15</v>
      </c>
      <c r="F12" s="2"/>
      <c r="G12" s="18" t="s">
        <v>16</v>
      </c>
    </row>
    <row r="13" spans="1:7" ht="15.75" x14ac:dyDescent="0.25">
      <c r="A13" s="234" t="s">
        <v>17</v>
      </c>
      <c r="B13" s="236"/>
      <c r="C13" s="19">
        <v>0</v>
      </c>
      <c r="D13" s="20">
        <v>0</v>
      </c>
      <c r="E13" s="21">
        <v>0</v>
      </c>
      <c r="F13" s="2"/>
      <c r="G13" s="21">
        <f>IF(D13&lt;E13,D13*65%,E13*65%)</f>
        <v>0</v>
      </c>
    </row>
    <row r="14" spans="1:7" ht="15.75" x14ac:dyDescent="0.25">
      <c r="A14" s="234" t="s">
        <v>18</v>
      </c>
      <c r="B14" s="236"/>
      <c r="C14" s="19">
        <v>0</v>
      </c>
      <c r="D14" s="20">
        <v>0</v>
      </c>
      <c r="E14" s="21">
        <v>0</v>
      </c>
      <c r="F14" s="2"/>
      <c r="G14" s="21">
        <f>IF(D14&lt;E14,D14*65%,E14*65%)</f>
        <v>0</v>
      </c>
    </row>
    <row r="15" spans="1:7" ht="15.75" x14ac:dyDescent="0.25">
      <c r="A15" s="234" t="s">
        <v>19</v>
      </c>
      <c r="B15" s="236"/>
      <c r="C15" s="19">
        <v>0</v>
      </c>
      <c r="D15" s="20">
        <v>0</v>
      </c>
      <c r="E15" s="21">
        <v>0</v>
      </c>
      <c r="F15" s="2"/>
      <c r="G15" s="21">
        <f>IF(D15&lt;E15,D15*65%,E15*65%)</f>
        <v>0</v>
      </c>
    </row>
    <row r="16" spans="1:7" ht="15.75" x14ac:dyDescent="0.25">
      <c r="A16" s="234" t="s">
        <v>20</v>
      </c>
      <c r="B16" s="236"/>
      <c r="C16" s="22"/>
      <c r="D16" s="20">
        <v>0</v>
      </c>
      <c r="E16" s="23"/>
      <c r="F16" s="2"/>
      <c r="G16" s="21">
        <f>D16*65%</f>
        <v>0</v>
      </c>
    </row>
    <row r="17" spans="1:7" ht="15.75" x14ac:dyDescent="0.25">
      <c r="A17" s="24"/>
      <c r="B17" s="23"/>
      <c r="C17" s="13"/>
      <c r="D17" s="23"/>
      <c r="E17" s="13"/>
      <c r="F17" s="23"/>
      <c r="G17" s="13"/>
    </row>
    <row r="18" spans="1:7" ht="15.75" x14ac:dyDescent="0.25">
      <c r="A18" s="25" t="s">
        <v>21</v>
      </c>
      <c r="B18" s="23"/>
      <c r="C18" s="2"/>
      <c r="D18" s="2"/>
      <c r="E18" s="2"/>
      <c r="F18" s="2"/>
      <c r="G18" s="2"/>
    </row>
    <row r="19" spans="1:7" ht="15.75" x14ac:dyDescent="0.25">
      <c r="A19" s="26" t="s">
        <v>22</v>
      </c>
      <c r="B19" s="2"/>
      <c r="C19" s="14"/>
      <c r="D19" s="27">
        <v>0</v>
      </c>
      <c r="E19" s="213"/>
      <c r="F19" s="2"/>
      <c r="G19" s="2"/>
    </row>
    <row r="20" spans="1:7" ht="15.75" x14ac:dyDescent="0.25">
      <c r="A20" s="26" t="s">
        <v>23</v>
      </c>
      <c r="B20" s="2"/>
      <c r="C20" s="28"/>
      <c r="D20" s="29">
        <v>0</v>
      </c>
      <c r="E20" s="213"/>
      <c r="F20" s="2"/>
      <c r="G20" s="2"/>
    </row>
    <row r="21" spans="1:7" ht="15.75" x14ac:dyDescent="0.25">
      <c r="A21" s="26" t="s">
        <v>24</v>
      </c>
      <c r="B21" s="2"/>
      <c r="C21" s="28"/>
      <c r="D21" s="20">
        <v>0</v>
      </c>
      <c r="E21" s="213"/>
      <c r="F21" s="2"/>
      <c r="G21" s="2"/>
    </row>
    <row r="22" spans="1:7" ht="15.75" x14ac:dyDescent="0.25">
      <c r="A22" s="26" t="s">
        <v>25</v>
      </c>
      <c r="B22" s="2"/>
      <c r="C22" s="28"/>
      <c r="D22" s="20">
        <v>0</v>
      </c>
      <c r="E22" s="213"/>
      <c r="F22" s="2"/>
      <c r="G22" s="2"/>
    </row>
    <row r="23" spans="1:7" ht="15.75" x14ac:dyDescent="0.25">
      <c r="A23" s="26" t="s">
        <v>26</v>
      </c>
      <c r="B23" s="2"/>
      <c r="C23" s="28"/>
      <c r="D23" s="27">
        <v>0</v>
      </c>
      <c r="E23" s="213"/>
      <c r="F23" s="2"/>
      <c r="G23" s="2"/>
    </row>
    <row r="24" spans="1:7" ht="15.75" x14ac:dyDescent="0.25">
      <c r="A24" s="26" t="s">
        <v>27</v>
      </c>
      <c r="B24" s="2"/>
      <c r="C24" s="28"/>
      <c r="D24" s="27">
        <v>0</v>
      </c>
      <c r="E24" s="213"/>
      <c r="F24" s="2"/>
      <c r="G24" s="2"/>
    </row>
    <row r="25" spans="1:7" ht="15.75" x14ac:dyDescent="0.25">
      <c r="A25" s="30" t="s">
        <v>28</v>
      </c>
      <c r="B25" s="2"/>
      <c r="C25" s="28"/>
      <c r="D25" s="20">
        <v>0</v>
      </c>
      <c r="E25" s="213"/>
      <c r="F25" s="2"/>
      <c r="G25" s="2"/>
    </row>
    <row r="26" spans="1:7" ht="15.75" x14ac:dyDescent="0.25">
      <c r="A26" s="30" t="s">
        <v>29</v>
      </c>
      <c r="B26" s="2"/>
      <c r="C26" s="28"/>
      <c r="D26" s="31">
        <f>SUM(D19:D25)</f>
        <v>0</v>
      </c>
      <c r="E26" s="213"/>
      <c r="F26" s="2"/>
      <c r="G26" s="2"/>
    </row>
    <row r="27" spans="1:7" ht="15.75" x14ac:dyDescent="0.25">
      <c r="A27" s="30" t="s">
        <v>30</v>
      </c>
      <c r="B27" s="2"/>
      <c r="C27" s="28"/>
      <c r="D27" s="32">
        <v>0</v>
      </c>
      <c r="E27" s="213"/>
      <c r="F27" s="2"/>
      <c r="G27" s="23"/>
    </row>
    <row r="28" spans="1:7" ht="15.75" x14ac:dyDescent="0.25">
      <c r="A28" s="26" t="s">
        <v>31</v>
      </c>
      <c r="B28" s="2"/>
      <c r="C28" s="28"/>
      <c r="D28" s="33">
        <f>D26-D27</f>
        <v>0</v>
      </c>
      <c r="E28" s="23"/>
      <c r="F28" s="23"/>
      <c r="G28" s="31">
        <f>D28*65%</f>
        <v>0</v>
      </c>
    </row>
    <row r="29" spans="1:7" ht="15.75" x14ac:dyDescent="0.25">
      <c r="A29" s="34"/>
      <c r="B29" s="2"/>
      <c r="C29" s="28"/>
      <c r="D29" s="2"/>
      <c r="E29" s="23"/>
      <c r="F29" s="23"/>
      <c r="G29" s="23"/>
    </row>
    <row r="30" spans="1:7" ht="15.75" x14ac:dyDescent="0.25">
      <c r="A30" s="35"/>
      <c r="B30" s="36" t="s">
        <v>32</v>
      </c>
      <c r="C30" s="37" t="s">
        <v>33</v>
      </c>
      <c r="D30" s="36" t="s">
        <v>34</v>
      </c>
      <c r="E30" s="38" t="s">
        <v>35</v>
      </c>
      <c r="F30" s="39"/>
      <c r="G30" s="2"/>
    </row>
    <row r="31" spans="1:7" ht="15.75" x14ac:dyDescent="0.25">
      <c r="A31" s="26" t="s">
        <v>36</v>
      </c>
      <c r="B31" s="19">
        <v>0</v>
      </c>
      <c r="C31" s="40">
        <v>0</v>
      </c>
      <c r="D31" s="41">
        <f>IF(B31/100*12&gt;48,48,B31/100*12)</f>
        <v>0</v>
      </c>
      <c r="E31" s="42">
        <v>0</v>
      </c>
      <c r="F31" s="39"/>
      <c r="G31" s="41">
        <f>IF(C31&lt;E31,C31,E31)</f>
        <v>0</v>
      </c>
    </row>
    <row r="32" spans="1:7" ht="15.75" x14ac:dyDescent="0.25">
      <c r="A32" s="43"/>
      <c r="B32" s="22"/>
      <c r="C32" s="22"/>
      <c r="D32" s="22"/>
      <c r="E32" s="22"/>
      <c r="F32" s="22"/>
      <c r="G32" s="22"/>
    </row>
    <row r="33" spans="1:7" ht="15.75" x14ac:dyDescent="0.25">
      <c r="A33" s="44" t="s">
        <v>37</v>
      </c>
      <c r="B33" s="2"/>
      <c r="C33" s="28"/>
      <c r="D33" s="2" t="s">
        <v>3</v>
      </c>
      <c r="E33" s="23" t="s">
        <v>3</v>
      </c>
      <c r="F33" s="23"/>
      <c r="G33" s="42">
        <f>SUM(G13:G31)</f>
        <v>0</v>
      </c>
    </row>
    <row r="34" spans="1:7" ht="15.75" x14ac:dyDescent="0.25">
      <c r="A34" s="34"/>
      <c r="B34" s="2"/>
      <c r="C34" s="15" t="s">
        <v>8</v>
      </c>
      <c r="D34" s="2"/>
      <c r="E34" s="15" t="s">
        <v>10</v>
      </c>
      <c r="F34" s="23"/>
      <c r="G34" s="2"/>
    </row>
    <row r="35" spans="1:7" ht="15.75" x14ac:dyDescent="0.25">
      <c r="A35" s="34"/>
      <c r="B35" s="2"/>
      <c r="C35" s="18" t="s">
        <v>38</v>
      </c>
      <c r="D35" s="2"/>
      <c r="E35" s="18" t="s">
        <v>39</v>
      </c>
      <c r="F35" s="23"/>
      <c r="G35" s="2"/>
    </row>
    <row r="36" spans="1:7" ht="15.75" x14ac:dyDescent="0.25">
      <c r="A36" s="26" t="s">
        <v>40</v>
      </c>
      <c r="B36" s="2"/>
      <c r="C36" s="20">
        <v>0</v>
      </c>
      <c r="D36" s="2"/>
      <c r="E36" s="21">
        <v>0</v>
      </c>
      <c r="F36" s="23"/>
      <c r="G36" s="2"/>
    </row>
    <row r="37" spans="1:7" ht="15.75" x14ac:dyDescent="0.25">
      <c r="A37" s="34"/>
      <c r="B37" s="22"/>
      <c r="C37" s="223" t="s">
        <v>3</v>
      </c>
      <c r="D37" s="45"/>
      <c r="E37" s="2"/>
      <c r="F37" s="2"/>
      <c r="G37" s="46"/>
    </row>
    <row r="38" spans="1:7" ht="15.75" x14ac:dyDescent="0.25">
      <c r="A38" s="26"/>
      <c r="B38" s="2"/>
      <c r="C38" s="224"/>
      <c r="D38" s="2"/>
      <c r="E38" s="2"/>
      <c r="F38" s="2"/>
      <c r="G38" s="7"/>
    </row>
    <row r="39" spans="1:7" ht="16.5" thickBot="1" x14ac:dyDescent="0.3">
      <c r="A39" s="26" t="s">
        <v>41</v>
      </c>
      <c r="B39" s="2"/>
      <c r="C39" s="28"/>
      <c r="D39" s="2"/>
      <c r="E39" s="2"/>
      <c r="F39" s="2"/>
      <c r="G39" s="21">
        <f>IF(E36&lt;G33,E36,G33)</f>
        <v>0</v>
      </c>
    </row>
    <row r="40" spans="1:7" ht="15.75" x14ac:dyDescent="0.25">
      <c r="A40" s="10"/>
      <c r="B40" s="2"/>
      <c r="C40" s="28"/>
      <c r="D40" s="2"/>
      <c r="E40" s="2"/>
      <c r="F40" s="2"/>
      <c r="G40" s="207" t="s">
        <v>3</v>
      </c>
    </row>
    <row r="41" spans="1:7" x14ac:dyDescent="0.2">
      <c r="A41" s="16" t="s">
        <v>42</v>
      </c>
      <c r="B41" s="47" t="s">
        <v>3</v>
      </c>
      <c r="C41" s="48"/>
      <c r="D41" s="48"/>
      <c r="E41" s="49"/>
      <c r="F41" s="49"/>
      <c r="G41" s="208"/>
    </row>
    <row r="42" spans="1:7" ht="15.75" x14ac:dyDescent="0.25">
      <c r="A42" s="210" t="s">
        <v>43</v>
      </c>
      <c r="B42" s="211"/>
      <c r="C42" s="211"/>
      <c r="D42" s="211"/>
      <c r="E42" s="212"/>
      <c r="F42" s="23"/>
      <c r="G42" s="208"/>
    </row>
    <row r="43" spans="1:7" ht="15.75" x14ac:dyDescent="0.25">
      <c r="A43" s="50"/>
      <c r="B43" s="36" t="s">
        <v>44</v>
      </c>
      <c r="C43" s="37" t="s">
        <v>45</v>
      </c>
      <c r="D43" s="36" t="s">
        <v>46</v>
      </c>
      <c r="E43" s="38" t="s">
        <v>47</v>
      </c>
      <c r="F43" s="23"/>
      <c r="G43" s="208"/>
    </row>
    <row r="44" spans="1:7" ht="15.75" x14ac:dyDescent="0.25">
      <c r="A44" s="26" t="s">
        <v>48</v>
      </c>
      <c r="B44" s="19">
        <v>1</v>
      </c>
      <c r="C44" s="40">
        <v>0</v>
      </c>
      <c r="D44" s="51">
        <f>C44/B44*100</f>
        <v>0</v>
      </c>
      <c r="E44" s="51">
        <f>IF(D44&gt;70,D44,0)</f>
        <v>0</v>
      </c>
      <c r="F44" s="52"/>
      <c r="G44" s="208"/>
    </row>
    <row r="45" spans="1:7" ht="15.75" x14ac:dyDescent="0.25">
      <c r="A45" s="53"/>
      <c r="B45" s="213"/>
      <c r="C45" s="28"/>
      <c r="D45" s="2"/>
      <c r="E45" s="54"/>
      <c r="F45" s="54"/>
      <c r="G45" s="208"/>
    </row>
    <row r="46" spans="1:7" ht="15.75" x14ac:dyDescent="0.25">
      <c r="A46" s="8" t="s">
        <v>49</v>
      </c>
      <c r="B46" s="213"/>
      <c r="C46" s="28"/>
      <c r="D46" s="2"/>
      <c r="E46" s="2"/>
      <c r="F46" s="2"/>
      <c r="G46" s="209"/>
    </row>
    <row r="47" spans="1:7" ht="15.75" x14ac:dyDescent="0.25">
      <c r="A47" s="26" t="s">
        <v>50</v>
      </c>
      <c r="B47" s="213"/>
      <c r="C47" s="28"/>
      <c r="D47" s="2"/>
      <c r="E47" s="2"/>
      <c r="F47" s="2"/>
      <c r="G47" s="55">
        <f>G39*(E44/100)</f>
        <v>0</v>
      </c>
    </row>
    <row r="48" spans="1:7" ht="15.75" x14ac:dyDescent="0.25">
      <c r="A48" s="10" t="s">
        <v>3</v>
      </c>
      <c r="B48" s="213"/>
      <c r="C48" s="28"/>
      <c r="D48" s="2"/>
      <c r="E48" s="2"/>
      <c r="F48" s="2"/>
      <c r="G48" s="208"/>
    </row>
    <row r="49" spans="1:7" ht="16.5" thickBot="1" x14ac:dyDescent="0.3">
      <c r="A49" s="8" t="s">
        <v>51</v>
      </c>
      <c r="B49" s="213"/>
      <c r="C49" s="28"/>
      <c r="D49" s="2"/>
      <c r="E49" s="2"/>
      <c r="F49" s="2"/>
      <c r="G49" s="208"/>
    </row>
    <row r="50" spans="1:7" ht="16.5" thickBot="1" x14ac:dyDescent="0.3">
      <c r="A50" s="56" t="s">
        <v>52</v>
      </c>
      <c r="B50" s="213"/>
      <c r="C50" s="28"/>
      <c r="D50" s="2"/>
      <c r="E50" s="2"/>
      <c r="F50" s="2"/>
      <c r="G50" s="57">
        <f>G39-G47</f>
        <v>0</v>
      </c>
    </row>
    <row r="51" spans="1:7" ht="16.5" thickBot="1" x14ac:dyDescent="0.3">
      <c r="A51" s="56" t="s">
        <v>53</v>
      </c>
      <c r="B51" s="58"/>
      <c r="C51" s="2"/>
      <c r="D51" s="2"/>
      <c r="E51" s="2"/>
      <c r="F51" s="2"/>
      <c r="G51" s="59">
        <v>0</v>
      </c>
    </row>
    <row r="52" spans="1:7" ht="15.75" thickBot="1" x14ac:dyDescent="0.25">
      <c r="A52" s="56" t="s">
        <v>54</v>
      </c>
      <c r="B52" s="5"/>
      <c r="C52" s="5"/>
      <c r="D52" s="5"/>
      <c r="E52" s="5"/>
      <c r="F52" s="5"/>
      <c r="G52" s="60">
        <f>G50-G51</f>
        <v>0</v>
      </c>
    </row>
    <row r="53" spans="1:7" x14ac:dyDescent="0.2">
      <c r="A53" s="61"/>
      <c r="B53" s="5"/>
      <c r="C53" s="5"/>
      <c r="D53" s="5"/>
      <c r="E53" s="5"/>
      <c r="F53" s="5"/>
      <c r="G53" s="5"/>
    </row>
    <row r="54" spans="1:7" ht="15.75" x14ac:dyDescent="0.25">
      <c r="A54" s="214" t="s">
        <v>55</v>
      </c>
      <c r="B54" s="62" t="s">
        <v>56</v>
      </c>
      <c r="C54" s="63"/>
      <c r="D54" s="217" t="s">
        <v>3</v>
      </c>
      <c r="E54" s="218"/>
      <c r="F54" s="218"/>
      <c r="G54" s="219"/>
    </row>
    <row r="55" spans="1:7" ht="15.75" x14ac:dyDescent="0.25">
      <c r="A55" s="215"/>
      <c r="B55" s="62" t="s">
        <v>57</v>
      </c>
      <c r="C55" s="63"/>
      <c r="D55" s="217" t="s">
        <v>3</v>
      </c>
      <c r="E55" s="218"/>
      <c r="F55" s="218"/>
      <c r="G55" s="219"/>
    </row>
    <row r="56" spans="1:7" ht="15.75" x14ac:dyDescent="0.25">
      <c r="A56" s="215"/>
      <c r="B56" s="62" t="s">
        <v>58</v>
      </c>
      <c r="C56" s="63"/>
      <c r="D56" s="217" t="s">
        <v>3</v>
      </c>
      <c r="E56" s="218"/>
      <c r="F56" s="218"/>
      <c r="G56" s="219"/>
    </row>
    <row r="57" spans="1:7" ht="15.75" x14ac:dyDescent="0.25">
      <c r="A57" s="216"/>
      <c r="B57" s="62" t="s">
        <v>5</v>
      </c>
      <c r="C57" s="63"/>
      <c r="D57" s="220" t="s">
        <v>3</v>
      </c>
      <c r="E57" s="221"/>
      <c r="F57" s="221"/>
      <c r="G57" s="222"/>
    </row>
    <row r="58" spans="1:7" x14ac:dyDescent="0.2">
      <c r="A58" s="13"/>
      <c r="B58" s="13"/>
      <c r="C58" s="13"/>
      <c r="D58" s="13"/>
      <c r="E58" s="13"/>
      <c r="F58" s="13"/>
      <c r="G58" s="13"/>
    </row>
    <row r="59" spans="1:7" x14ac:dyDescent="0.2">
      <c r="A59" s="204" t="s">
        <v>59</v>
      </c>
      <c r="B59" s="205"/>
      <c r="C59" s="205"/>
      <c r="D59" s="205"/>
      <c r="E59" s="205"/>
      <c r="F59" s="205"/>
      <c r="G59" s="206"/>
    </row>
  </sheetData>
  <mergeCells count="23">
    <mergeCell ref="C37:C38"/>
    <mergeCell ref="A2:E2"/>
    <mergeCell ref="A3:E3"/>
    <mergeCell ref="A4:E4"/>
    <mergeCell ref="A5:E5"/>
    <mergeCell ref="A8:C8"/>
    <mergeCell ref="A9:C9"/>
    <mergeCell ref="E9:G9"/>
    <mergeCell ref="A13:B13"/>
    <mergeCell ref="A14:B14"/>
    <mergeCell ref="A15:B15"/>
    <mergeCell ref="A16:B16"/>
    <mergeCell ref="E19:E27"/>
    <mergeCell ref="A59:G59"/>
    <mergeCell ref="G40:G46"/>
    <mergeCell ref="A42:E42"/>
    <mergeCell ref="B45:B50"/>
    <mergeCell ref="G48:G49"/>
    <mergeCell ref="A54:A57"/>
    <mergeCell ref="D54:G54"/>
    <mergeCell ref="D55:G55"/>
    <mergeCell ref="D56:G56"/>
    <mergeCell ref="D57:G5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Indberetning</vt:lpstr>
      <vt:lpstr>Tilskudssatser</vt:lpstr>
      <vt:lpstr>Ark3</vt:lpstr>
    </vt:vector>
  </TitlesOfParts>
  <Company>Jammerbugt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xenadm</dc:creator>
  <cp:lastModifiedBy>Helle Harlund</cp:lastModifiedBy>
  <cp:lastPrinted>2025-01-23T10:34:23Z</cp:lastPrinted>
  <dcterms:created xsi:type="dcterms:W3CDTF">2015-01-08T11:06:13Z</dcterms:created>
  <dcterms:modified xsi:type="dcterms:W3CDTF">2025-01-23T10:36:35Z</dcterms:modified>
</cp:coreProperties>
</file>